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tics\Desktop\조정수\조정수 재택근무\3.3.재택\"/>
    </mc:Choice>
  </mc:AlternateContent>
  <bookViews>
    <workbookView xWindow="0" yWindow="0" windowWidth="23040" windowHeight="9108"/>
  </bookViews>
  <sheets>
    <sheet name="Sheet1" sheetId="1" r:id="rId1"/>
  </sheets>
  <definedNames>
    <definedName name="_xlnm._FilterDatabase" localSheetId="0" hidden="1">Sheet1!$M$1:$M$80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47" i="1"/>
  <c r="M48" i="1"/>
  <c r="M49" i="1"/>
  <c r="M50" i="1"/>
  <c r="M51" i="1"/>
  <c r="M52" i="1"/>
  <c r="M53" i="1"/>
  <c r="M40" i="1"/>
  <c r="M41" i="1"/>
  <c r="M42" i="1"/>
  <c r="M43" i="1"/>
  <c r="M44" i="1"/>
  <c r="M45" i="1"/>
  <c r="M32" i="1"/>
  <c r="M33" i="1"/>
  <c r="M34" i="1"/>
  <c r="M35" i="1"/>
  <c r="M36" i="1"/>
  <c r="M37" i="1"/>
  <c r="M38" i="1"/>
  <c r="M39" i="1"/>
  <c r="M20" i="1"/>
  <c r="M21" i="1"/>
  <c r="M22" i="1"/>
  <c r="M23" i="1"/>
  <c r="M24" i="1"/>
  <c r="M25" i="1"/>
  <c r="M26" i="1"/>
  <c r="M27" i="1"/>
  <c r="M28" i="1"/>
  <c r="M29" i="1"/>
  <c r="M30" i="1"/>
  <c r="M46" i="1" l="1"/>
  <c r="M31" i="1"/>
  <c r="M54" i="1"/>
  <c r="M19" i="1"/>
  <c r="M2" i="1"/>
</calcChain>
</file>

<file path=xl/sharedStrings.xml><?xml version="1.0" encoding="utf-8"?>
<sst xmlns="http://schemas.openxmlformats.org/spreadsheetml/2006/main" count="359" uniqueCount="128">
  <si>
    <t>단계</t>
    <phoneticPr fontId="1" type="noConversion"/>
  </si>
  <si>
    <t>과정</t>
    <phoneticPr fontId="1" type="noConversion"/>
  </si>
  <si>
    <t>담당교수</t>
    <phoneticPr fontId="1" type="noConversion"/>
  </si>
  <si>
    <t>정원</t>
    <phoneticPr fontId="1" type="noConversion"/>
  </si>
  <si>
    <t>강의요일</t>
    <phoneticPr fontId="1" type="noConversion"/>
  </si>
  <si>
    <t>시수</t>
    <phoneticPr fontId="1" type="noConversion"/>
  </si>
  <si>
    <t>수강료</t>
    <phoneticPr fontId="1" type="noConversion"/>
  </si>
  <si>
    <t>연번</t>
    <phoneticPr fontId="1" type="noConversion"/>
  </si>
  <si>
    <t>과목</t>
    <phoneticPr fontId="1" type="noConversion"/>
  </si>
  <si>
    <t>접수인원</t>
    <phoneticPr fontId="1" type="noConversion"/>
  </si>
  <si>
    <t>비고</t>
    <phoneticPr fontId="1" type="noConversion"/>
  </si>
  <si>
    <t>폐강여부</t>
    <phoneticPr fontId="1" type="noConversion"/>
  </si>
  <si>
    <t>토익</t>
  </si>
  <si>
    <t>토플</t>
  </si>
  <si>
    <t>아이엘츠</t>
  </si>
  <si>
    <t>토익스피킹</t>
  </si>
  <si>
    <t>오픽</t>
  </si>
  <si>
    <t>영문법</t>
  </si>
  <si>
    <t>영어회화</t>
  </si>
  <si>
    <t>영어스피치</t>
  </si>
  <si>
    <t>영어작문</t>
  </si>
  <si>
    <t>스페인어</t>
  </si>
  <si>
    <t>일본어</t>
  </si>
  <si>
    <t>프랑스어</t>
  </si>
  <si>
    <t>이탈리아어</t>
  </si>
  <si>
    <t>베트남어</t>
  </si>
  <si>
    <t>토플 초급 Speaking + Writing</t>
  </si>
  <si>
    <t>토플 중급 Reading + Listening</t>
  </si>
  <si>
    <t>토플 중급 Speaking + Writing</t>
  </si>
  <si>
    <t>아이엘츠 입문 과정</t>
  </si>
  <si>
    <t>기초 영문법 과정</t>
  </si>
  <si>
    <t>영어회화 Starter 1</t>
  </si>
  <si>
    <t>영어회화 Starter 2</t>
  </si>
  <si>
    <t>영어회화 Intensive 1</t>
  </si>
  <si>
    <t xml:space="preserve">영어회화 Intensive 2 </t>
  </si>
  <si>
    <t>영어회화 Master 1</t>
  </si>
  <si>
    <t>영어회화 Master 2</t>
  </si>
  <si>
    <t>Presentation Skills</t>
  </si>
  <si>
    <t>영어작문 1단계</t>
  </si>
  <si>
    <t>영어작문 2단계</t>
  </si>
  <si>
    <t>Academic Writing</t>
  </si>
  <si>
    <t>스페인어 입문 과정</t>
  </si>
  <si>
    <t>스페인어 초급 과정</t>
  </si>
  <si>
    <t>일본어 왕초보 과정</t>
  </si>
  <si>
    <t>프랑스어 회화</t>
  </si>
  <si>
    <t>초급 프랑스어 문법</t>
  </si>
  <si>
    <t>이탈리아어 1단계</t>
  </si>
  <si>
    <t>기본</t>
  </si>
  <si>
    <t>핵심</t>
  </si>
  <si>
    <t>중급</t>
  </si>
  <si>
    <t>실전</t>
  </si>
  <si>
    <t>종합</t>
  </si>
  <si>
    <t>초급</t>
  </si>
  <si>
    <t>입문</t>
  </si>
  <si>
    <t>단계없음</t>
  </si>
  <si>
    <t>기초</t>
  </si>
  <si>
    <t>왕초보</t>
  </si>
  <si>
    <t>Starter 2</t>
  </si>
  <si>
    <t>Starter 1</t>
  </si>
  <si>
    <t>고급</t>
  </si>
  <si>
    <t>심화</t>
  </si>
  <si>
    <t>1단계</t>
  </si>
  <si>
    <t>2단계</t>
  </si>
  <si>
    <t>3단계</t>
  </si>
  <si>
    <t>이은경 Ph.D.</t>
  </si>
  <si>
    <t>김훈</t>
  </si>
  <si>
    <t>부경탁</t>
  </si>
  <si>
    <t>황준선</t>
  </si>
  <si>
    <t>최영</t>
  </si>
  <si>
    <t>키아</t>
  </si>
  <si>
    <t>조수현</t>
  </si>
  <si>
    <t>Jillian Kim</t>
  </si>
  <si>
    <t>Julie Sung</t>
  </si>
  <si>
    <t>Isaac Kang</t>
  </si>
  <si>
    <t>Jeanne Lee</t>
  </si>
  <si>
    <t>Jenny Kim</t>
  </si>
  <si>
    <t>Karlson Ung</t>
  </si>
  <si>
    <t>Matthew Renck</t>
  </si>
  <si>
    <t>Maria Park</t>
  </si>
  <si>
    <t>Russell Kirkby</t>
  </si>
  <si>
    <t>안혜경</t>
  </si>
  <si>
    <t>이금주</t>
  </si>
  <si>
    <t>김가영</t>
  </si>
  <si>
    <t>양수진</t>
  </si>
  <si>
    <t>정방실</t>
  </si>
  <si>
    <t>김토아</t>
  </si>
  <si>
    <t>화목</t>
  </si>
  <si>
    <t>월수</t>
  </si>
  <si>
    <t>월화수목</t>
  </si>
  <si>
    <t>토</t>
  </si>
  <si>
    <t>월화수목금</t>
  </si>
  <si>
    <t>화수목</t>
  </si>
  <si>
    <t>월수금</t>
  </si>
  <si>
    <t>강의 시작시간</t>
    <phoneticPr fontId="1" type="noConversion"/>
  </si>
  <si>
    <t xml:space="preserve">강의 마침시간 </t>
    <phoneticPr fontId="1" type="noConversion"/>
  </si>
  <si>
    <t>토플 초급 Reading + Listening</t>
  </si>
  <si>
    <t>토익스피킹 Level6~7 목표달성반</t>
  </si>
  <si>
    <t>오픽 IM3~AL 목표달성반</t>
  </si>
  <si>
    <t>Luke Bibee</t>
  </si>
  <si>
    <t>영어스피치&amp;프레젠테이션</t>
  </si>
  <si>
    <t>영어작문 3단계</t>
  </si>
  <si>
    <t>월화목</t>
  </si>
  <si>
    <t>일본어 기본 말하기 과정</t>
  </si>
  <si>
    <t>시험대비 프랑스어 중급문법반</t>
  </si>
  <si>
    <t>월목</t>
  </si>
  <si>
    <t>수금</t>
  </si>
  <si>
    <t xml:space="preserve">영어회화 왕초보 과정 </t>
  </si>
  <si>
    <t>Laura Little</t>
  </si>
  <si>
    <t>Stephen Rowland</t>
  </si>
  <si>
    <t>영어회화 Intensive 2</t>
  </si>
  <si>
    <t>Darrell Monkman</t>
  </si>
  <si>
    <t>Michael Hughes</t>
  </si>
  <si>
    <t>시험대비</t>
  </si>
  <si>
    <t>JLPT N2 시험대비반</t>
  </si>
  <si>
    <t>월금</t>
  </si>
  <si>
    <t>이탈리아어 2단계</t>
  </si>
  <si>
    <t xml:space="preserve">초급 베트남어 </t>
  </si>
  <si>
    <t>토익 기본 RC</t>
    <phoneticPr fontId="1" type="noConversion"/>
  </si>
  <si>
    <t>토익 기본 LC</t>
    <phoneticPr fontId="1" type="noConversion"/>
  </si>
  <si>
    <t>토익 핵심 RC</t>
    <phoneticPr fontId="1" type="noConversion"/>
  </si>
  <si>
    <t>토익 핵심 LC</t>
    <phoneticPr fontId="1" type="noConversion"/>
  </si>
  <si>
    <t>토익 핵심종합</t>
    <phoneticPr fontId="1" type="noConversion"/>
  </si>
  <si>
    <t>토익 중급 RC</t>
    <phoneticPr fontId="1" type="noConversion"/>
  </si>
  <si>
    <t>토익 중급 종합</t>
    <phoneticPr fontId="1" type="noConversion"/>
  </si>
  <si>
    <t>토익 실전종합</t>
    <phoneticPr fontId="1" type="noConversion"/>
  </si>
  <si>
    <t>토요집중 토익 기본LC</t>
    <phoneticPr fontId="1" type="noConversion"/>
  </si>
  <si>
    <t>토요집중 기본 종합</t>
    <phoneticPr fontId="1" type="noConversion"/>
  </si>
  <si>
    <t xml:space="preserve">토요집중 토익 실전RC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</si>
</sst>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돋움"/>
      <family val="2"/>
      <charset val="129"/>
    </font>
    <font>
      <sz val="11"/>
      <color indexed="8"/>
      <name val="맑은 고딕"/>
      <family val="2"/>
      <charset val="129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1" fontId="2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20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41" fontId="0" fillId="3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0" fontId="0" fillId="4" borderId="1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</cellXfs>
  <cellStyles count="3">
    <cellStyle name="Excel Built-in Normal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09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RowHeight="17.399999999999999" x14ac:dyDescent="0.4"/>
  <cols>
    <col min="1" max="1" width="6.3984375" style="4" customWidth="1"/>
    <col min="2" max="2" width="10.8984375" style="1" customWidth="1"/>
    <col min="3" max="3" width="10.59765625" style="2" customWidth="1"/>
    <col min="4" max="4" width="38.69921875" style="2" customWidth="1"/>
    <col min="5" max="5" width="19.5" style="2" customWidth="1"/>
    <col min="6" max="6" width="12.19921875" style="2" customWidth="1"/>
    <col min="7" max="7" width="14" style="2" customWidth="1"/>
    <col min="8" max="8" width="15.3984375" style="2" customWidth="1"/>
    <col min="9" max="9" width="12.59765625" style="1" customWidth="1"/>
    <col min="10" max="10" width="11.5" style="16" customWidth="1"/>
    <col min="11" max="11" width="10.09765625" style="2" customWidth="1"/>
    <col min="12" max="12" width="9.19921875" style="3" customWidth="1"/>
    <col min="13" max="13" width="8.19921875" style="3" customWidth="1"/>
    <col min="14" max="14" width="33" style="3" customWidth="1"/>
  </cols>
  <sheetData>
    <row r="1" spans="1:14" ht="30.75" customHeight="1" thickBot="1" x14ac:dyDescent="0.45">
      <c r="A1" s="8" t="s">
        <v>7</v>
      </c>
      <c r="B1" s="8" t="s">
        <v>8</v>
      </c>
      <c r="C1" s="8" t="s">
        <v>0</v>
      </c>
      <c r="D1" s="8" t="s">
        <v>1</v>
      </c>
      <c r="E1" s="8" t="s">
        <v>2</v>
      </c>
      <c r="F1" s="8" t="s">
        <v>4</v>
      </c>
      <c r="G1" s="8" t="s">
        <v>93</v>
      </c>
      <c r="H1" s="8" t="s">
        <v>94</v>
      </c>
      <c r="I1" s="8" t="s">
        <v>6</v>
      </c>
      <c r="J1" s="15" t="s">
        <v>5</v>
      </c>
      <c r="K1" s="8" t="s">
        <v>3</v>
      </c>
      <c r="L1" s="9" t="s">
        <v>9</v>
      </c>
      <c r="M1" s="9" t="s">
        <v>11</v>
      </c>
      <c r="N1" s="9" t="s">
        <v>10</v>
      </c>
    </row>
    <row r="2" spans="1:14" s="5" customFormat="1" ht="24.9" hidden="1" customHeight="1" x14ac:dyDescent="0.4">
      <c r="A2" s="17">
        <v>1</v>
      </c>
      <c r="B2" s="22" t="s">
        <v>12</v>
      </c>
      <c r="C2" s="22" t="s">
        <v>47</v>
      </c>
      <c r="D2" s="22" t="s">
        <v>117</v>
      </c>
      <c r="E2" s="22" t="s">
        <v>64</v>
      </c>
      <c r="F2" s="22" t="s">
        <v>87</v>
      </c>
      <c r="G2" s="23">
        <v>0.41666666666666669</v>
      </c>
      <c r="H2" s="23">
        <v>0.50694444444444442</v>
      </c>
      <c r="I2" s="22">
        <v>99000</v>
      </c>
      <c r="J2" s="22">
        <v>30</v>
      </c>
      <c r="K2" s="22">
        <v>70</v>
      </c>
      <c r="L2" s="1">
        <v>12</v>
      </c>
      <c r="M2" s="11" t="str">
        <f>IF(L2&gt;=4,"","폐강")</f>
        <v/>
      </c>
      <c r="N2" s="18"/>
    </row>
    <row r="3" spans="1:14" s="5" customFormat="1" ht="24.9" customHeight="1" x14ac:dyDescent="0.4">
      <c r="A3" s="24">
        <v>2</v>
      </c>
      <c r="B3" s="25" t="s">
        <v>12</v>
      </c>
      <c r="C3" s="25" t="s">
        <v>47</v>
      </c>
      <c r="D3" s="25" t="s">
        <v>117</v>
      </c>
      <c r="E3" s="25" t="s">
        <v>65</v>
      </c>
      <c r="F3" s="25" t="s">
        <v>87</v>
      </c>
      <c r="G3" s="26">
        <v>0.4375</v>
      </c>
      <c r="H3" s="26">
        <v>0.52777777777777779</v>
      </c>
      <c r="I3" s="25">
        <v>99000</v>
      </c>
      <c r="J3" s="25">
        <v>30</v>
      </c>
      <c r="K3" s="25">
        <v>70</v>
      </c>
      <c r="L3" s="27">
        <v>2</v>
      </c>
      <c r="M3" s="28" t="str">
        <f t="shared" ref="M3:M18" si="0">IF(L3&gt;=4,"","폐강")</f>
        <v>폐강</v>
      </c>
      <c r="N3" s="11"/>
    </row>
    <row r="4" spans="1:14" s="5" customFormat="1" ht="24.9" hidden="1" customHeight="1" x14ac:dyDescent="0.4">
      <c r="A4" s="10">
        <v>3</v>
      </c>
      <c r="B4" s="7" t="s">
        <v>12</v>
      </c>
      <c r="C4" s="7" t="s">
        <v>47</v>
      </c>
      <c r="D4" s="7" t="s">
        <v>117</v>
      </c>
      <c r="E4" s="7" t="s">
        <v>65</v>
      </c>
      <c r="F4" s="7" t="s">
        <v>86</v>
      </c>
      <c r="G4" s="19">
        <v>0.8125</v>
      </c>
      <c r="H4" s="19">
        <v>0.90277777777777779</v>
      </c>
      <c r="I4" s="7">
        <v>99000</v>
      </c>
      <c r="J4" s="7">
        <v>30</v>
      </c>
      <c r="K4" s="7">
        <v>70</v>
      </c>
      <c r="L4" s="7">
        <v>9</v>
      </c>
      <c r="M4" s="11" t="str">
        <f t="shared" si="0"/>
        <v/>
      </c>
      <c r="N4" s="11"/>
    </row>
    <row r="5" spans="1:14" s="5" customFormat="1" ht="24.9" hidden="1" customHeight="1" x14ac:dyDescent="0.4">
      <c r="A5" s="10">
        <v>4</v>
      </c>
      <c r="B5" s="7" t="s">
        <v>12</v>
      </c>
      <c r="C5" s="7" t="s">
        <v>47</v>
      </c>
      <c r="D5" s="7" t="s">
        <v>118</v>
      </c>
      <c r="E5" s="7" t="s">
        <v>64</v>
      </c>
      <c r="F5" s="7" t="s">
        <v>86</v>
      </c>
      <c r="G5" s="19">
        <v>0.41666666666666669</v>
      </c>
      <c r="H5" s="19">
        <v>0.50694444444444442</v>
      </c>
      <c r="I5" s="7">
        <v>99000</v>
      </c>
      <c r="J5" s="7">
        <v>30</v>
      </c>
      <c r="K5" s="7">
        <v>70</v>
      </c>
      <c r="L5" s="7">
        <v>8</v>
      </c>
      <c r="M5" s="11" t="str">
        <f t="shared" si="0"/>
        <v/>
      </c>
      <c r="N5" s="11"/>
    </row>
    <row r="6" spans="1:14" s="5" customFormat="1" ht="24.9" customHeight="1" x14ac:dyDescent="0.4">
      <c r="A6" s="24">
        <v>5</v>
      </c>
      <c r="B6" s="25" t="s">
        <v>12</v>
      </c>
      <c r="C6" s="25" t="s">
        <v>47</v>
      </c>
      <c r="D6" s="25" t="s">
        <v>118</v>
      </c>
      <c r="E6" s="25" t="s">
        <v>65</v>
      </c>
      <c r="F6" s="25" t="s">
        <v>86</v>
      </c>
      <c r="G6" s="26">
        <v>0.4375</v>
      </c>
      <c r="H6" s="26">
        <v>0.52777777777777779</v>
      </c>
      <c r="I6" s="25">
        <v>99000</v>
      </c>
      <c r="J6" s="25">
        <v>30</v>
      </c>
      <c r="K6" s="25">
        <v>70</v>
      </c>
      <c r="L6" s="25">
        <v>0</v>
      </c>
      <c r="M6" s="28" t="str">
        <f t="shared" si="0"/>
        <v>폐강</v>
      </c>
      <c r="N6" s="11"/>
    </row>
    <row r="7" spans="1:14" s="5" customFormat="1" ht="24.9" customHeight="1" x14ac:dyDescent="0.4">
      <c r="A7" s="24">
        <v>6</v>
      </c>
      <c r="B7" s="25" t="s">
        <v>12</v>
      </c>
      <c r="C7" s="25" t="s">
        <v>47</v>
      </c>
      <c r="D7" s="25" t="s">
        <v>118</v>
      </c>
      <c r="E7" s="25" t="s">
        <v>65</v>
      </c>
      <c r="F7" s="25" t="s">
        <v>104</v>
      </c>
      <c r="G7" s="26">
        <v>0.8125</v>
      </c>
      <c r="H7" s="26">
        <v>0.90277777777777779</v>
      </c>
      <c r="I7" s="25">
        <v>99000</v>
      </c>
      <c r="J7" s="25">
        <v>30</v>
      </c>
      <c r="K7" s="25">
        <v>70</v>
      </c>
      <c r="L7" s="25">
        <v>3</v>
      </c>
      <c r="M7" s="28" t="str">
        <f t="shared" si="0"/>
        <v>폐강</v>
      </c>
      <c r="N7" s="11"/>
    </row>
    <row r="8" spans="1:14" s="5" customFormat="1" ht="24.9" hidden="1" customHeight="1" x14ac:dyDescent="0.4">
      <c r="A8" s="10">
        <v>7</v>
      </c>
      <c r="B8" s="7" t="s">
        <v>12</v>
      </c>
      <c r="C8" s="7" t="s">
        <v>48</v>
      </c>
      <c r="D8" s="7" t="s">
        <v>119</v>
      </c>
      <c r="E8" s="7" t="s">
        <v>66</v>
      </c>
      <c r="F8" s="7" t="s">
        <v>86</v>
      </c>
      <c r="G8" s="19">
        <v>0.78472222222222221</v>
      </c>
      <c r="H8" s="19">
        <v>0.875</v>
      </c>
      <c r="I8" s="7">
        <v>99000</v>
      </c>
      <c r="J8" s="7">
        <v>30</v>
      </c>
      <c r="K8" s="7">
        <v>70</v>
      </c>
      <c r="L8" s="7">
        <v>4</v>
      </c>
      <c r="M8" s="11" t="str">
        <f t="shared" si="0"/>
        <v/>
      </c>
      <c r="N8" s="11"/>
    </row>
    <row r="9" spans="1:14" s="5" customFormat="1" ht="24.9" hidden="1" customHeight="1" x14ac:dyDescent="0.4">
      <c r="A9" s="10">
        <v>8</v>
      </c>
      <c r="B9" s="7" t="s">
        <v>12</v>
      </c>
      <c r="C9" s="7" t="s">
        <v>48</v>
      </c>
      <c r="D9" s="7" t="s">
        <v>120</v>
      </c>
      <c r="E9" s="7" t="s">
        <v>66</v>
      </c>
      <c r="F9" s="7" t="s">
        <v>87</v>
      </c>
      <c r="G9" s="19">
        <v>0.78472222222222221</v>
      </c>
      <c r="H9" s="19">
        <v>0.875</v>
      </c>
      <c r="I9" s="7">
        <v>99000</v>
      </c>
      <c r="J9" s="7">
        <v>30</v>
      </c>
      <c r="K9" s="7">
        <v>70</v>
      </c>
      <c r="L9" s="7">
        <v>5</v>
      </c>
      <c r="M9" s="11" t="str">
        <f t="shared" si="0"/>
        <v/>
      </c>
      <c r="N9" s="11"/>
    </row>
    <row r="10" spans="1:14" s="5" customFormat="1" ht="24.9" customHeight="1" x14ac:dyDescent="0.4">
      <c r="A10" s="24">
        <v>9</v>
      </c>
      <c r="B10" s="25" t="s">
        <v>12</v>
      </c>
      <c r="C10" s="25" t="s">
        <v>48</v>
      </c>
      <c r="D10" s="25" t="s">
        <v>121</v>
      </c>
      <c r="E10" s="25" t="s">
        <v>66</v>
      </c>
      <c r="F10" s="25" t="s">
        <v>88</v>
      </c>
      <c r="G10" s="26">
        <v>0.40972222222222227</v>
      </c>
      <c r="H10" s="26">
        <v>0.5</v>
      </c>
      <c r="I10" s="25">
        <v>179000</v>
      </c>
      <c r="J10" s="25">
        <v>60</v>
      </c>
      <c r="K10" s="25">
        <v>70</v>
      </c>
      <c r="L10" s="25">
        <v>2</v>
      </c>
      <c r="M10" s="28" t="str">
        <f t="shared" si="0"/>
        <v>폐강</v>
      </c>
      <c r="N10" s="11"/>
    </row>
    <row r="11" spans="1:14" s="5" customFormat="1" ht="24.9" hidden="1" customHeight="1" x14ac:dyDescent="0.4">
      <c r="A11" s="10">
        <v>10</v>
      </c>
      <c r="B11" s="7" t="s">
        <v>12</v>
      </c>
      <c r="C11" s="7" t="s">
        <v>49</v>
      </c>
      <c r="D11" s="7" t="s">
        <v>122</v>
      </c>
      <c r="E11" s="7" t="s">
        <v>64</v>
      </c>
      <c r="F11" s="7" t="s">
        <v>88</v>
      </c>
      <c r="G11" s="19">
        <v>0.31944444444444448</v>
      </c>
      <c r="H11" s="19">
        <v>0.36458333333333331</v>
      </c>
      <c r="I11" s="7">
        <v>99000</v>
      </c>
      <c r="J11" s="7">
        <v>30</v>
      </c>
      <c r="K11" s="7">
        <v>70</v>
      </c>
      <c r="L11" s="7">
        <v>7</v>
      </c>
      <c r="M11" s="11" t="str">
        <f t="shared" si="0"/>
        <v/>
      </c>
      <c r="N11" s="11"/>
    </row>
    <row r="12" spans="1:14" s="5" customFormat="1" ht="24.9" customHeight="1" x14ac:dyDescent="0.4">
      <c r="A12" s="24">
        <v>11</v>
      </c>
      <c r="B12" s="25" t="s">
        <v>12</v>
      </c>
      <c r="C12" s="25" t="s">
        <v>49</v>
      </c>
      <c r="D12" s="25" t="s">
        <v>122</v>
      </c>
      <c r="E12" s="25" t="s">
        <v>67</v>
      </c>
      <c r="F12" s="25" t="s">
        <v>88</v>
      </c>
      <c r="G12" s="26">
        <v>0.80555555555555547</v>
      </c>
      <c r="H12" s="26">
        <v>0.85069444444444453</v>
      </c>
      <c r="I12" s="25">
        <v>99000</v>
      </c>
      <c r="J12" s="25">
        <v>30</v>
      </c>
      <c r="K12" s="25">
        <v>70</v>
      </c>
      <c r="L12" s="25">
        <v>1</v>
      </c>
      <c r="M12" s="28" t="str">
        <f t="shared" si="0"/>
        <v>폐강</v>
      </c>
      <c r="N12" s="11"/>
    </row>
    <row r="13" spans="1:14" s="5" customFormat="1" ht="24.9" hidden="1" customHeight="1" x14ac:dyDescent="0.4">
      <c r="A13" s="10">
        <v>12</v>
      </c>
      <c r="B13" s="7" t="s">
        <v>12</v>
      </c>
      <c r="C13" s="7" t="s">
        <v>49</v>
      </c>
      <c r="D13" s="7" t="s">
        <v>123</v>
      </c>
      <c r="E13" s="7" t="s">
        <v>64</v>
      </c>
      <c r="F13" s="7" t="s">
        <v>88</v>
      </c>
      <c r="G13" s="19">
        <v>0.31944444444444448</v>
      </c>
      <c r="H13" s="19">
        <v>0.40972222222222227</v>
      </c>
      <c r="I13" s="7">
        <v>179000</v>
      </c>
      <c r="J13" s="7">
        <v>60</v>
      </c>
      <c r="K13" s="7">
        <v>70</v>
      </c>
      <c r="L13" s="7">
        <v>14</v>
      </c>
      <c r="M13" s="11" t="str">
        <f t="shared" si="0"/>
        <v/>
      </c>
      <c r="N13" s="11"/>
    </row>
    <row r="14" spans="1:14" s="5" customFormat="1" ht="24.9" hidden="1" customHeight="1" x14ac:dyDescent="0.4">
      <c r="A14" s="10">
        <v>13</v>
      </c>
      <c r="B14" s="7" t="s">
        <v>12</v>
      </c>
      <c r="C14" s="7" t="s">
        <v>49</v>
      </c>
      <c r="D14" s="7" t="s">
        <v>123</v>
      </c>
      <c r="E14" s="7" t="s">
        <v>67</v>
      </c>
      <c r="F14" s="7" t="s">
        <v>88</v>
      </c>
      <c r="G14" s="19">
        <v>0.80555555555555547</v>
      </c>
      <c r="H14" s="19">
        <v>0.89583333333333337</v>
      </c>
      <c r="I14" s="7">
        <v>179000</v>
      </c>
      <c r="J14" s="7">
        <v>60</v>
      </c>
      <c r="K14" s="7">
        <v>70</v>
      </c>
      <c r="L14" s="7">
        <v>10</v>
      </c>
      <c r="M14" s="11" t="str">
        <f t="shared" si="0"/>
        <v/>
      </c>
      <c r="N14" s="11"/>
    </row>
    <row r="15" spans="1:14" s="5" customFormat="1" ht="24.9" hidden="1" customHeight="1" x14ac:dyDescent="0.4">
      <c r="A15" s="10">
        <v>14</v>
      </c>
      <c r="B15" s="7" t="s">
        <v>12</v>
      </c>
      <c r="C15" s="7" t="s">
        <v>50</v>
      </c>
      <c r="D15" s="7" t="s">
        <v>124</v>
      </c>
      <c r="E15" s="7" t="s">
        <v>64</v>
      </c>
      <c r="F15" s="7" t="s">
        <v>86</v>
      </c>
      <c r="G15" s="19">
        <v>0.79166666666666663</v>
      </c>
      <c r="H15" s="19">
        <v>0.88194444444444453</v>
      </c>
      <c r="I15" s="7">
        <v>99000</v>
      </c>
      <c r="J15" s="7">
        <v>30</v>
      </c>
      <c r="K15" s="7">
        <v>70</v>
      </c>
      <c r="L15" s="7">
        <v>6</v>
      </c>
      <c r="M15" s="11" t="str">
        <f t="shared" si="0"/>
        <v/>
      </c>
      <c r="N15" s="11"/>
    </row>
    <row r="16" spans="1:14" s="5" customFormat="1" ht="24.9" customHeight="1" x14ac:dyDescent="0.4">
      <c r="A16" s="24">
        <v>15</v>
      </c>
      <c r="B16" s="25" t="s">
        <v>12</v>
      </c>
      <c r="C16" s="25" t="s">
        <v>47</v>
      </c>
      <c r="D16" s="25" t="s">
        <v>125</v>
      </c>
      <c r="E16" s="25" t="s">
        <v>65</v>
      </c>
      <c r="F16" s="25" t="s">
        <v>89</v>
      </c>
      <c r="G16" s="26">
        <v>0.39583333333333331</v>
      </c>
      <c r="H16" s="26">
        <v>0.52083333333333337</v>
      </c>
      <c r="I16" s="25">
        <v>99000</v>
      </c>
      <c r="J16" s="25">
        <v>18</v>
      </c>
      <c r="K16" s="25">
        <v>70</v>
      </c>
      <c r="L16" s="25">
        <v>2</v>
      </c>
      <c r="M16" s="28" t="str">
        <f t="shared" si="0"/>
        <v>폐강</v>
      </c>
      <c r="N16" s="11"/>
    </row>
    <row r="17" spans="1:14" s="5" customFormat="1" ht="24.9" hidden="1" customHeight="1" x14ac:dyDescent="0.4">
      <c r="A17" s="10">
        <v>16</v>
      </c>
      <c r="B17" s="7" t="s">
        <v>12</v>
      </c>
      <c r="C17" s="7" t="s">
        <v>51</v>
      </c>
      <c r="D17" s="7" t="s">
        <v>126</v>
      </c>
      <c r="E17" s="7" t="s">
        <v>64</v>
      </c>
      <c r="F17" s="7" t="s">
        <v>89</v>
      </c>
      <c r="G17" s="19">
        <v>0.39583333333333331</v>
      </c>
      <c r="H17" s="19">
        <v>0.52083333333333337</v>
      </c>
      <c r="I17" s="7">
        <v>99000</v>
      </c>
      <c r="J17" s="7">
        <v>18</v>
      </c>
      <c r="K17" s="7">
        <v>70</v>
      </c>
      <c r="L17" s="7">
        <v>9</v>
      </c>
      <c r="M17" s="11" t="str">
        <f t="shared" si="0"/>
        <v/>
      </c>
      <c r="N17" s="11"/>
    </row>
    <row r="18" spans="1:14" s="5" customFormat="1" ht="24.9" hidden="1" customHeight="1" x14ac:dyDescent="0.4">
      <c r="A18" s="10">
        <v>17</v>
      </c>
      <c r="B18" s="7" t="s">
        <v>12</v>
      </c>
      <c r="C18" s="7" t="s">
        <v>50</v>
      </c>
      <c r="D18" s="7" t="s">
        <v>127</v>
      </c>
      <c r="E18" s="7" t="s">
        <v>67</v>
      </c>
      <c r="F18" s="7" t="s">
        <v>89</v>
      </c>
      <c r="G18" s="19">
        <v>0.39583333333333331</v>
      </c>
      <c r="H18" s="19">
        <v>0.52083333333333337</v>
      </c>
      <c r="I18" s="7">
        <v>99000</v>
      </c>
      <c r="J18" s="7">
        <v>18</v>
      </c>
      <c r="K18" s="7">
        <v>70</v>
      </c>
      <c r="L18" s="7">
        <v>5</v>
      </c>
      <c r="M18" s="11" t="str">
        <f t="shared" si="0"/>
        <v/>
      </c>
      <c r="N18" s="11"/>
    </row>
    <row r="19" spans="1:14" s="5" customFormat="1" ht="24.9" customHeight="1" x14ac:dyDescent="0.4">
      <c r="A19" s="24">
        <v>18</v>
      </c>
      <c r="B19" s="25" t="s">
        <v>13</v>
      </c>
      <c r="C19" s="25" t="s">
        <v>52</v>
      </c>
      <c r="D19" s="25" t="s">
        <v>95</v>
      </c>
      <c r="E19" s="25" t="s">
        <v>68</v>
      </c>
      <c r="F19" s="25" t="s">
        <v>105</v>
      </c>
      <c r="G19" s="26">
        <v>0.30555555555555552</v>
      </c>
      <c r="H19" s="26">
        <v>0.39583333333333331</v>
      </c>
      <c r="I19" s="25">
        <v>139000</v>
      </c>
      <c r="J19" s="25">
        <v>30</v>
      </c>
      <c r="K19" s="25">
        <v>20</v>
      </c>
      <c r="L19" s="25">
        <v>1</v>
      </c>
      <c r="M19" s="29" t="str">
        <f>IF(L19&gt;=5, "", "폐강")</f>
        <v>폐강</v>
      </c>
      <c r="N19" s="11"/>
    </row>
    <row r="20" spans="1:14" s="5" customFormat="1" ht="24.9" customHeight="1" x14ac:dyDescent="0.4">
      <c r="A20" s="24">
        <v>19</v>
      </c>
      <c r="B20" s="25" t="s">
        <v>13</v>
      </c>
      <c r="C20" s="25" t="s">
        <v>52</v>
      </c>
      <c r="D20" s="25" t="s">
        <v>95</v>
      </c>
      <c r="E20" s="25" t="s">
        <v>68</v>
      </c>
      <c r="F20" s="25" t="s">
        <v>105</v>
      </c>
      <c r="G20" s="26">
        <v>0.75694444444444453</v>
      </c>
      <c r="H20" s="26">
        <v>0.84722222222222221</v>
      </c>
      <c r="I20" s="25">
        <v>139000</v>
      </c>
      <c r="J20" s="25">
        <v>30</v>
      </c>
      <c r="K20" s="25">
        <v>20</v>
      </c>
      <c r="L20" s="25">
        <v>3</v>
      </c>
      <c r="M20" s="29" t="str">
        <f t="shared" ref="M20:M30" si="1">IF(L20&gt;=5, "", "폐강")</f>
        <v>폐강</v>
      </c>
      <c r="N20" s="11"/>
    </row>
    <row r="21" spans="1:14" s="5" customFormat="1" ht="24.9" customHeight="1" x14ac:dyDescent="0.4">
      <c r="A21" s="24">
        <v>20</v>
      </c>
      <c r="B21" s="25" t="s">
        <v>13</v>
      </c>
      <c r="C21" s="25" t="s">
        <v>52</v>
      </c>
      <c r="D21" s="25" t="s">
        <v>26</v>
      </c>
      <c r="E21" s="25" t="s">
        <v>68</v>
      </c>
      <c r="F21" s="25" t="s">
        <v>101</v>
      </c>
      <c r="G21" s="26">
        <v>0.30555555555555552</v>
      </c>
      <c r="H21" s="26">
        <v>0.36805555555555558</v>
      </c>
      <c r="I21" s="25">
        <v>169000</v>
      </c>
      <c r="J21" s="25">
        <v>30</v>
      </c>
      <c r="K21" s="25">
        <v>20</v>
      </c>
      <c r="L21" s="25">
        <v>1</v>
      </c>
      <c r="M21" s="29" t="str">
        <f t="shared" si="1"/>
        <v>폐강</v>
      </c>
      <c r="N21" s="11"/>
    </row>
    <row r="22" spans="1:14" s="6" customFormat="1" ht="24.9" customHeight="1" x14ac:dyDescent="0.4">
      <c r="A22" s="24">
        <v>21</v>
      </c>
      <c r="B22" s="25" t="s">
        <v>13</v>
      </c>
      <c r="C22" s="25" t="s">
        <v>52</v>
      </c>
      <c r="D22" s="25" t="s">
        <v>26</v>
      </c>
      <c r="E22" s="25" t="s">
        <v>68</v>
      </c>
      <c r="F22" s="25" t="s">
        <v>101</v>
      </c>
      <c r="G22" s="26">
        <v>0.70138888888888884</v>
      </c>
      <c r="H22" s="26">
        <v>0.76388888888888884</v>
      </c>
      <c r="I22" s="25">
        <v>169000</v>
      </c>
      <c r="J22" s="25">
        <v>30</v>
      </c>
      <c r="K22" s="25">
        <v>20</v>
      </c>
      <c r="L22" s="25">
        <v>3</v>
      </c>
      <c r="M22" s="29" t="str">
        <f t="shared" si="1"/>
        <v>폐강</v>
      </c>
      <c r="N22" s="11"/>
    </row>
    <row r="23" spans="1:14" s="6" customFormat="1" ht="24.9" customHeight="1" x14ac:dyDescent="0.4">
      <c r="A23" s="24">
        <v>22</v>
      </c>
      <c r="B23" s="25" t="s">
        <v>13</v>
      </c>
      <c r="C23" s="25" t="s">
        <v>49</v>
      </c>
      <c r="D23" s="25" t="s">
        <v>27</v>
      </c>
      <c r="E23" s="25" t="s">
        <v>69</v>
      </c>
      <c r="F23" s="25" t="s">
        <v>90</v>
      </c>
      <c r="G23" s="26">
        <v>0.29166666666666669</v>
      </c>
      <c r="H23" s="26">
        <v>0.3263888888888889</v>
      </c>
      <c r="I23" s="25">
        <v>139000</v>
      </c>
      <c r="J23" s="25">
        <v>30</v>
      </c>
      <c r="K23" s="25">
        <v>20</v>
      </c>
      <c r="L23" s="25">
        <v>0</v>
      </c>
      <c r="M23" s="29" t="str">
        <f t="shared" si="1"/>
        <v>폐강</v>
      </c>
      <c r="N23" s="12"/>
    </row>
    <row r="24" spans="1:14" s="6" customFormat="1" ht="24.9" customHeight="1" x14ac:dyDescent="0.4">
      <c r="A24" s="24">
        <v>23</v>
      </c>
      <c r="B24" s="25" t="s">
        <v>13</v>
      </c>
      <c r="C24" s="25" t="s">
        <v>49</v>
      </c>
      <c r="D24" s="25" t="s">
        <v>27</v>
      </c>
      <c r="E24" s="25" t="s">
        <v>69</v>
      </c>
      <c r="F24" s="25" t="s">
        <v>90</v>
      </c>
      <c r="G24" s="26">
        <v>0.66666666666666663</v>
      </c>
      <c r="H24" s="26">
        <v>0.70138888888888884</v>
      </c>
      <c r="I24" s="25">
        <v>139000</v>
      </c>
      <c r="J24" s="25">
        <v>30</v>
      </c>
      <c r="K24" s="25">
        <v>20</v>
      </c>
      <c r="L24" s="25">
        <v>0</v>
      </c>
      <c r="M24" s="29" t="str">
        <f t="shared" si="1"/>
        <v>폐강</v>
      </c>
      <c r="N24" s="12"/>
    </row>
    <row r="25" spans="1:14" s="5" customFormat="1" ht="24.9" customHeight="1" x14ac:dyDescent="0.4">
      <c r="A25" s="24">
        <v>24</v>
      </c>
      <c r="B25" s="25" t="s">
        <v>13</v>
      </c>
      <c r="C25" s="25" t="s">
        <v>49</v>
      </c>
      <c r="D25" s="25" t="s">
        <v>27</v>
      </c>
      <c r="E25" s="25" t="s">
        <v>69</v>
      </c>
      <c r="F25" s="25" t="s">
        <v>90</v>
      </c>
      <c r="G25" s="26">
        <v>0.875</v>
      </c>
      <c r="H25" s="26">
        <v>0.90972222222222221</v>
      </c>
      <c r="I25" s="25">
        <v>139000</v>
      </c>
      <c r="J25" s="25">
        <v>30</v>
      </c>
      <c r="K25" s="25">
        <v>20</v>
      </c>
      <c r="L25" s="25">
        <v>1</v>
      </c>
      <c r="M25" s="29" t="str">
        <f t="shared" si="1"/>
        <v>폐강</v>
      </c>
      <c r="N25" s="20"/>
    </row>
    <row r="26" spans="1:14" s="5" customFormat="1" ht="24.9" customHeight="1" x14ac:dyDescent="0.4">
      <c r="A26" s="24">
        <v>25</v>
      </c>
      <c r="B26" s="25" t="s">
        <v>13</v>
      </c>
      <c r="C26" s="25" t="s">
        <v>49</v>
      </c>
      <c r="D26" s="25" t="s">
        <v>28</v>
      </c>
      <c r="E26" s="25" t="s">
        <v>69</v>
      </c>
      <c r="F26" s="25" t="s">
        <v>90</v>
      </c>
      <c r="G26" s="26">
        <v>0.33333333333333331</v>
      </c>
      <c r="H26" s="26">
        <v>0.36805555555555558</v>
      </c>
      <c r="I26" s="25">
        <v>169000</v>
      </c>
      <c r="J26" s="25">
        <v>30</v>
      </c>
      <c r="K26" s="25">
        <v>20</v>
      </c>
      <c r="L26" s="25">
        <v>0</v>
      </c>
      <c r="M26" s="29" t="str">
        <f t="shared" si="1"/>
        <v>폐강</v>
      </c>
      <c r="N26" s="11"/>
    </row>
    <row r="27" spans="1:14" s="5" customFormat="1" ht="24.9" customHeight="1" x14ac:dyDescent="0.4">
      <c r="A27" s="24">
        <v>26</v>
      </c>
      <c r="B27" s="25" t="s">
        <v>13</v>
      </c>
      <c r="C27" s="25" t="s">
        <v>49</v>
      </c>
      <c r="D27" s="25" t="s">
        <v>28</v>
      </c>
      <c r="E27" s="25" t="s">
        <v>69</v>
      </c>
      <c r="F27" s="25" t="s">
        <v>90</v>
      </c>
      <c r="G27" s="26">
        <v>0.70833333333333337</v>
      </c>
      <c r="H27" s="26">
        <v>0.74305555555555547</v>
      </c>
      <c r="I27" s="25">
        <v>169000</v>
      </c>
      <c r="J27" s="25">
        <v>30</v>
      </c>
      <c r="K27" s="25">
        <v>20</v>
      </c>
      <c r="L27" s="25">
        <v>0</v>
      </c>
      <c r="M27" s="29" t="str">
        <f t="shared" si="1"/>
        <v>폐강</v>
      </c>
      <c r="N27" s="11"/>
    </row>
    <row r="28" spans="1:14" s="5" customFormat="1" ht="24.9" customHeight="1" x14ac:dyDescent="0.4">
      <c r="A28" s="24">
        <v>27</v>
      </c>
      <c r="B28" s="25" t="s">
        <v>13</v>
      </c>
      <c r="C28" s="25" t="s">
        <v>49</v>
      </c>
      <c r="D28" s="25" t="s">
        <v>28</v>
      </c>
      <c r="E28" s="25" t="s">
        <v>69</v>
      </c>
      <c r="F28" s="25" t="s">
        <v>90</v>
      </c>
      <c r="G28" s="26">
        <v>0.83333333333333337</v>
      </c>
      <c r="H28" s="26">
        <v>0.86805555555555547</v>
      </c>
      <c r="I28" s="25">
        <v>169000</v>
      </c>
      <c r="J28" s="25">
        <v>30</v>
      </c>
      <c r="K28" s="25">
        <v>20</v>
      </c>
      <c r="L28" s="25">
        <v>0</v>
      </c>
      <c r="M28" s="29" t="str">
        <f t="shared" si="1"/>
        <v>폐강</v>
      </c>
      <c r="N28" s="11"/>
    </row>
    <row r="29" spans="1:14" s="5" customFormat="1" ht="24.9" customHeight="1" x14ac:dyDescent="0.4">
      <c r="A29" s="24">
        <v>28</v>
      </c>
      <c r="B29" s="25" t="s">
        <v>14</v>
      </c>
      <c r="C29" s="25" t="s">
        <v>53</v>
      </c>
      <c r="D29" s="25" t="s">
        <v>29</v>
      </c>
      <c r="E29" s="25" t="s">
        <v>68</v>
      </c>
      <c r="F29" s="25" t="s">
        <v>101</v>
      </c>
      <c r="G29" s="26">
        <v>0.375</v>
      </c>
      <c r="H29" s="26">
        <v>0.4375</v>
      </c>
      <c r="I29" s="25">
        <v>169000</v>
      </c>
      <c r="J29" s="25">
        <v>30</v>
      </c>
      <c r="K29" s="25">
        <v>20</v>
      </c>
      <c r="L29" s="25">
        <v>1</v>
      </c>
      <c r="M29" s="29" t="str">
        <f t="shared" si="1"/>
        <v>폐강</v>
      </c>
      <c r="N29" s="11"/>
    </row>
    <row r="30" spans="1:14" s="5" customFormat="1" ht="24.9" customHeight="1" x14ac:dyDescent="0.4">
      <c r="A30" s="24">
        <v>29</v>
      </c>
      <c r="B30" s="25" t="s">
        <v>14</v>
      </c>
      <c r="C30" s="25" t="s">
        <v>53</v>
      </c>
      <c r="D30" s="25" t="s">
        <v>29</v>
      </c>
      <c r="E30" s="25" t="s">
        <v>68</v>
      </c>
      <c r="F30" s="25" t="s">
        <v>101</v>
      </c>
      <c r="G30" s="26">
        <v>0.85416666666666663</v>
      </c>
      <c r="H30" s="26">
        <v>0.91666666666666663</v>
      </c>
      <c r="I30" s="25">
        <v>169000</v>
      </c>
      <c r="J30" s="25">
        <v>30</v>
      </c>
      <c r="K30" s="25">
        <v>20</v>
      </c>
      <c r="L30" s="25">
        <v>2</v>
      </c>
      <c r="M30" s="29" t="str">
        <f t="shared" si="1"/>
        <v>폐강</v>
      </c>
      <c r="N30" s="11"/>
    </row>
    <row r="31" spans="1:14" s="5" customFormat="1" ht="24.9" hidden="1" customHeight="1" x14ac:dyDescent="0.4">
      <c r="A31" s="10">
        <v>30</v>
      </c>
      <c r="B31" s="7" t="s">
        <v>15</v>
      </c>
      <c r="C31" s="7" t="s">
        <v>54</v>
      </c>
      <c r="D31" s="7" t="s">
        <v>96</v>
      </c>
      <c r="E31" s="7" t="s">
        <v>70</v>
      </c>
      <c r="F31" s="7" t="s">
        <v>86</v>
      </c>
      <c r="G31" s="19">
        <v>0.79166666666666663</v>
      </c>
      <c r="H31" s="19">
        <v>0.88194444444444453</v>
      </c>
      <c r="I31" s="7">
        <v>139000</v>
      </c>
      <c r="J31" s="7">
        <v>30</v>
      </c>
      <c r="K31" s="7">
        <v>20</v>
      </c>
      <c r="L31" s="7">
        <v>5</v>
      </c>
      <c r="M31" s="20" t="str">
        <f t="shared" ref="M31:M70" si="2">IF(L31&gt;=5, "", "폐강")</f>
        <v/>
      </c>
      <c r="N31" s="11"/>
    </row>
    <row r="32" spans="1:14" s="5" customFormat="1" ht="24.9" customHeight="1" x14ac:dyDescent="0.4">
      <c r="A32" s="24">
        <v>31</v>
      </c>
      <c r="B32" s="25" t="s">
        <v>16</v>
      </c>
      <c r="C32" s="25" t="s">
        <v>54</v>
      </c>
      <c r="D32" s="25" t="s">
        <v>97</v>
      </c>
      <c r="E32" s="25" t="s">
        <v>70</v>
      </c>
      <c r="F32" s="25" t="s">
        <v>87</v>
      </c>
      <c r="G32" s="26">
        <v>0.79166666666666663</v>
      </c>
      <c r="H32" s="26">
        <v>0.88194444444444453</v>
      </c>
      <c r="I32" s="25">
        <v>139000</v>
      </c>
      <c r="J32" s="25">
        <v>30</v>
      </c>
      <c r="K32" s="25">
        <v>20</v>
      </c>
      <c r="L32" s="25">
        <v>3</v>
      </c>
      <c r="M32" s="29" t="str">
        <f t="shared" si="2"/>
        <v>폐강</v>
      </c>
      <c r="N32" s="11"/>
    </row>
    <row r="33" spans="1:14" s="5" customFormat="1" ht="24.9" customHeight="1" x14ac:dyDescent="0.4">
      <c r="A33" s="24">
        <v>32</v>
      </c>
      <c r="B33" s="25" t="s">
        <v>17</v>
      </c>
      <c r="C33" s="25" t="s">
        <v>55</v>
      </c>
      <c r="D33" s="25" t="s">
        <v>30</v>
      </c>
      <c r="E33" s="25" t="s">
        <v>71</v>
      </c>
      <c r="F33" s="25" t="s">
        <v>88</v>
      </c>
      <c r="G33" s="26">
        <v>0.35416666666666669</v>
      </c>
      <c r="H33" s="26">
        <v>0.39583333333333331</v>
      </c>
      <c r="I33" s="25">
        <v>139000</v>
      </c>
      <c r="J33" s="25">
        <v>30</v>
      </c>
      <c r="K33" s="25">
        <v>15</v>
      </c>
      <c r="L33" s="25">
        <v>0</v>
      </c>
      <c r="M33" s="29" t="str">
        <f t="shared" si="2"/>
        <v>폐강</v>
      </c>
      <c r="N33" s="12"/>
    </row>
    <row r="34" spans="1:14" s="5" customFormat="1" ht="24.9" hidden="1" customHeight="1" x14ac:dyDescent="0.4">
      <c r="A34" s="10">
        <v>33</v>
      </c>
      <c r="B34" s="7" t="s">
        <v>18</v>
      </c>
      <c r="C34" s="7" t="s">
        <v>56</v>
      </c>
      <c r="D34" s="7" t="s">
        <v>106</v>
      </c>
      <c r="E34" s="7" t="s">
        <v>72</v>
      </c>
      <c r="F34" s="7" t="s">
        <v>86</v>
      </c>
      <c r="G34" s="19">
        <v>0.41666666666666669</v>
      </c>
      <c r="H34" s="19">
        <v>0.50694444444444442</v>
      </c>
      <c r="I34" s="7">
        <v>129000</v>
      </c>
      <c r="J34" s="7">
        <v>30</v>
      </c>
      <c r="K34" s="7">
        <v>15</v>
      </c>
      <c r="L34" s="7">
        <v>6</v>
      </c>
      <c r="M34" s="20" t="str">
        <f t="shared" si="2"/>
        <v/>
      </c>
      <c r="N34" s="12"/>
    </row>
    <row r="35" spans="1:14" s="5" customFormat="1" ht="24.9" hidden="1" customHeight="1" x14ac:dyDescent="0.4">
      <c r="A35" s="10">
        <v>34</v>
      </c>
      <c r="B35" s="7" t="s">
        <v>18</v>
      </c>
      <c r="C35" s="7" t="s">
        <v>58</v>
      </c>
      <c r="D35" s="7" t="s">
        <v>31</v>
      </c>
      <c r="E35" s="7" t="s">
        <v>72</v>
      </c>
      <c r="F35" s="7" t="s">
        <v>90</v>
      </c>
      <c r="G35" s="19">
        <v>0.3263888888888889</v>
      </c>
      <c r="H35" s="19">
        <v>0.3611111111111111</v>
      </c>
      <c r="I35" s="7">
        <v>129000</v>
      </c>
      <c r="J35" s="7">
        <v>30</v>
      </c>
      <c r="K35" s="7">
        <v>15</v>
      </c>
      <c r="L35" s="7">
        <v>5</v>
      </c>
      <c r="M35" s="20" t="str">
        <f t="shared" si="2"/>
        <v/>
      </c>
      <c r="N35" s="12"/>
    </row>
    <row r="36" spans="1:14" s="5" customFormat="1" ht="24.9" customHeight="1" x14ac:dyDescent="0.4">
      <c r="A36" s="24">
        <v>35</v>
      </c>
      <c r="B36" s="25" t="s">
        <v>18</v>
      </c>
      <c r="C36" s="25" t="s">
        <v>58</v>
      </c>
      <c r="D36" s="25" t="s">
        <v>31</v>
      </c>
      <c r="E36" s="25" t="s">
        <v>72</v>
      </c>
      <c r="F36" s="25" t="s">
        <v>90</v>
      </c>
      <c r="G36" s="26">
        <v>0.36805555555555558</v>
      </c>
      <c r="H36" s="26">
        <v>0.40277777777777773</v>
      </c>
      <c r="I36" s="25">
        <v>129000</v>
      </c>
      <c r="J36" s="25">
        <v>30</v>
      </c>
      <c r="K36" s="25">
        <v>15</v>
      </c>
      <c r="L36" s="25">
        <v>0</v>
      </c>
      <c r="M36" s="29" t="str">
        <f t="shared" si="2"/>
        <v>폐강</v>
      </c>
      <c r="N36" s="12"/>
    </row>
    <row r="37" spans="1:14" s="5" customFormat="1" ht="24.9" customHeight="1" x14ac:dyDescent="0.4">
      <c r="A37" s="24">
        <v>36</v>
      </c>
      <c r="B37" s="25" t="s">
        <v>18</v>
      </c>
      <c r="C37" s="25" t="s">
        <v>58</v>
      </c>
      <c r="D37" s="25" t="s">
        <v>31</v>
      </c>
      <c r="E37" s="25" t="s">
        <v>72</v>
      </c>
      <c r="F37" s="25" t="s">
        <v>87</v>
      </c>
      <c r="G37" s="26">
        <v>0.41666666666666669</v>
      </c>
      <c r="H37" s="26">
        <v>0.50694444444444442</v>
      </c>
      <c r="I37" s="25">
        <v>129000</v>
      </c>
      <c r="J37" s="25">
        <v>30</v>
      </c>
      <c r="K37" s="25">
        <v>15</v>
      </c>
      <c r="L37" s="25">
        <v>1</v>
      </c>
      <c r="M37" s="29" t="str">
        <f t="shared" si="2"/>
        <v>폐강</v>
      </c>
      <c r="N37" s="11"/>
    </row>
    <row r="38" spans="1:14" s="5" customFormat="1" ht="24.9" customHeight="1" x14ac:dyDescent="0.4">
      <c r="A38" s="24">
        <v>37</v>
      </c>
      <c r="B38" s="25" t="s">
        <v>18</v>
      </c>
      <c r="C38" s="25" t="s">
        <v>58</v>
      </c>
      <c r="D38" s="25" t="s">
        <v>31</v>
      </c>
      <c r="E38" s="25" t="s">
        <v>73</v>
      </c>
      <c r="F38" s="25" t="s">
        <v>86</v>
      </c>
      <c r="G38" s="26">
        <v>0.41666666666666669</v>
      </c>
      <c r="H38" s="26">
        <v>0.50694444444444442</v>
      </c>
      <c r="I38" s="25">
        <v>129000</v>
      </c>
      <c r="J38" s="25">
        <v>30</v>
      </c>
      <c r="K38" s="25">
        <v>15</v>
      </c>
      <c r="L38" s="25">
        <v>4</v>
      </c>
      <c r="M38" s="29" t="str">
        <f t="shared" si="2"/>
        <v>폐강</v>
      </c>
      <c r="N38" s="12"/>
    </row>
    <row r="39" spans="1:14" s="5" customFormat="1" ht="24.9" customHeight="1" x14ac:dyDescent="0.4">
      <c r="A39" s="24">
        <v>38</v>
      </c>
      <c r="B39" s="25" t="s">
        <v>18</v>
      </c>
      <c r="C39" s="25" t="s">
        <v>58</v>
      </c>
      <c r="D39" s="25" t="s">
        <v>31</v>
      </c>
      <c r="E39" s="25" t="s">
        <v>74</v>
      </c>
      <c r="F39" s="25" t="s">
        <v>86</v>
      </c>
      <c r="G39" s="26">
        <v>0.79166666666666663</v>
      </c>
      <c r="H39" s="26">
        <v>0.88194444444444453</v>
      </c>
      <c r="I39" s="25">
        <v>129000</v>
      </c>
      <c r="J39" s="25">
        <v>30</v>
      </c>
      <c r="K39" s="25">
        <v>15</v>
      </c>
      <c r="L39" s="25">
        <v>2</v>
      </c>
      <c r="M39" s="29" t="str">
        <f t="shared" si="2"/>
        <v>폐강</v>
      </c>
      <c r="N39" s="12"/>
    </row>
    <row r="40" spans="1:14" s="5" customFormat="1" ht="24.9" customHeight="1" x14ac:dyDescent="0.4">
      <c r="A40" s="24">
        <v>39</v>
      </c>
      <c r="B40" s="25" t="s">
        <v>18</v>
      </c>
      <c r="C40" s="25" t="s">
        <v>58</v>
      </c>
      <c r="D40" s="25" t="s">
        <v>31</v>
      </c>
      <c r="E40" s="25" t="s">
        <v>74</v>
      </c>
      <c r="F40" s="25" t="s">
        <v>89</v>
      </c>
      <c r="G40" s="26">
        <v>0.41666666666666669</v>
      </c>
      <c r="H40" s="26">
        <v>0.50694444444444442</v>
      </c>
      <c r="I40" s="25">
        <v>129000</v>
      </c>
      <c r="J40" s="25">
        <v>30</v>
      </c>
      <c r="K40" s="25">
        <v>15</v>
      </c>
      <c r="L40" s="25">
        <v>4</v>
      </c>
      <c r="M40" s="29" t="str">
        <f t="shared" si="2"/>
        <v>폐강</v>
      </c>
      <c r="N40" s="11"/>
    </row>
    <row r="41" spans="1:14" s="5" customFormat="1" ht="24.9" customHeight="1" x14ac:dyDescent="0.4">
      <c r="A41" s="24">
        <v>40</v>
      </c>
      <c r="B41" s="25" t="s">
        <v>18</v>
      </c>
      <c r="C41" s="25" t="s">
        <v>57</v>
      </c>
      <c r="D41" s="25" t="s">
        <v>32</v>
      </c>
      <c r="E41" s="25" t="s">
        <v>75</v>
      </c>
      <c r="F41" s="25" t="s">
        <v>90</v>
      </c>
      <c r="G41" s="26">
        <v>0.375</v>
      </c>
      <c r="H41" s="26">
        <v>0.40972222222222227</v>
      </c>
      <c r="I41" s="25">
        <v>129000</v>
      </c>
      <c r="J41" s="25">
        <v>30</v>
      </c>
      <c r="K41" s="25">
        <v>15</v>
      </c>
      <c r="L41" s="25">
        <v>2</v>
      </c>
      <c r="M41" s="29" t="str">
        <f t="shared" si="2"/>
        <v>폐강</v>
      </c>
      <c r="N41" s="11"/>
    </row>
    <row r="42" spans="1:14" s="5" customFormat="1" ht="24.9" customHeight="1" x14ac:dyDescent="0.4">
      <c r="A42" s="24">
        <v>41</v>
      </c>
      <c r="B42" s="25" t="s">
        <v>18</v>
      </c>
      <c r="C42" s="25" t="s">
        <v>57</v>
      </c>
      <c r="D42" s="25" t="s">
        <v>32</v>
      </c>
      <c r="E42" s="25" t="s">
        <v>75</v>
      </c>
      <c r="F42" s="25" t="s">
        <v>87</v>
      </c>
      <c r="G42" s="26">
        <v>0.41666666666666669</v>
      </c>
      <c r="H42" s="26">
        <v>0.50694444444444442</v>
      </c>
      <c r="I42" s="25">
        <v>129000</v>
      </c>
      <c r="J42" s="25">
        <v>30</v>
      </c>
      <c r="K42" s="25">
        <v>15</v>
      </c>
      <c r="L42" s="25">
        <v>0</v>
      </c>
      <c r="M42" s="29" t="str">
        <f t="shared" si="2"/>
        <v>폐강</v>
      </c>
      <c r="N42" s="11"/>
    </row>
    <row r="43" spans="1:14" s="5" customFormat="1" ht="24.9" customHeight="1" x14ac:dyDescent="0.4">
      <c r="A43" s="24">
        <v>42</v>
      </c>
      <c r="B43" s="25" t="s">
        <v>18</v>
      </c>
      <c r="C43" s="25" t="s">
        <v>57</v>
      </c>
      <c r="D43" s="25" t="s">
        <v>32</v>
      </c>
      <c r="E43" s="25" t="s">
        <v>75</v>
      </c>
      <c r="F43" s="25" t="s">
        <v>86</v>
      </c>
      <c r="G43" s="26">
        <v>0.41666666666666669</v>
      </c>
      <c r="H43" s="26">
        <v>0.50694444444444442</v>
      </c>
      <c r="I43" s="25">
        <v>129000</v>
      </c>
      <c r="J43" s="25">
        <v>30</v>
      </c>
      <c r="K43" s="25">
        <v>15</v>
      </c>
      <c r="L43" s="25">
        <v>1</v>
      </c>
      <c r="M43" s="29" t="str">
        <f t="shared" si="2"/>
        <v>폐강</v>
      </c>
      <c r="N43" s="11"/>
    </row>
    <row r="44" spans="1:14" s="5" customFormat="1" ht="24.9" customHeight="1" x14ac:dyDescent="0.4">
      <c r="A44" s="24">
        <v>43</v>
      </c>
      <c r="B44" s="25" t="s">
        <v>18</v>
      </c>
      <c r="C44" s="25" t="s">
        <v>57</v>
      </c>
      <c r="D44" s="25" t="s">
        <v>32</v>
      </c>
      <c r="E44" s="25" t="s">
        <v>74</v>
      </c>
      <c r="F44" s="25" t="s">
        <v>87</v>
      </c>
      <c r="G44" s="26">
        <v>0.79166666666666663</v>
      </c>
      <c r="H44" s="26">
        <v>0.88194444444444453</v>
      </c>
      <c r="I44" s="25">
        <v>129000</v>
      </c>
      <c r="J44" s="25">
        <v>30</v>
      </c>
      <c r="K44" s="25">
        <v>15</v>
      </c>
      <c r="L44" s="25">
        <v>1</v>
      </c>
      <c r="M44" s="29" t="str">
        <f t="shared" si="2"/>
        <v>폐강</v>
      </c>
      <c r="N44" s="11"/>
    </row>
    <row r="45" spans="1:14" s="5" customFormat="1" ht="24.9" customHeight="1" x14ac:dyDescent="0.4">
      <c r="A45" s="24">
        <v>44</v>
      </c>
      <c r="B45" s="25" t="s">
        <v>18</v>
      </c>
      <c r="C45" s="25" t="s">
        <v>57</v>
      </c>
      <c r="D45" s="25" t="s">
        <v>32</v>
      </c>
      <c r="E45" s="25" t="s">
        <v>73</v>
      </c>
      <c r="F45" s="25" t="s">
        <v>87</v>
      </c>
      <c r="G45" s="26">
        <v>0.41666666666666669</v>
      </c>
      <c r="H45" s="26">
        <v>0.50694444444444442</v>
      </c>
      <c r="I45" s="25">
        <v>129000</v>
      </c>
      <c r="J45" s="25">
        <v>30</v>
      </c>
      <c r="K45" s="25">
        <v>15</v>
      </c>
      <c r="L45" s="25">
        <v>0</v>
      </c>
      <c r="M45" s="29" t="str">
        <f t="shared" si="2"/>
        <v>폐강</v>
      </c>
      <c r="N45" s="11"/>
    </row>
    <row r="46" spans="1:14" s="5" customFormat="1" ht="24.9" hidden="1" customHeight="1" x14ac:dyDescent="0.4">
      <c r="A46" s="10">
        <v>45</v>
      </c>
      <c r="B46" s="7" t="s">
        <v>18</v>
      </c>
      <c r="C46" s="7" t="s">
        <v>52</v>
      </c>
      <c r="D46" s="7" t="s">
        <v>33</v>
      </c>
      <c r="E46" s="7" t="s">
        <v>107</v>
      </c>
      <c r="F46" s="7" t="s">
        <v>90</v>
      </c>
      <c r="G46" s="19">
        <v>0.3263888888888889</v>
      </c>
      <c r="H46" s="19">
        <v>0.3611111111111111</v>
      </c>
      <c r="I46" s="7">
        <v>129000</v>
      </c>
      <c r="J46" s="7">
        <v>30</v>
      </c>
      <c r="K46" s="7">
        <v>15</v>
      </c>
      <c r="L46" s="7">
        <v>3</v>
      </c>
      <c r="M46" s="20" t="str">
        <f>IF(L46&gt;=3, "", "폐강")</f>
        <v/>
      </c>
      <c r="N46" s="11"/>
    </row>
    <row r="47" spans="1:14" s="5" customFormat="1" ht="24.9" customHeight="1" x14ac:dyDescent="0.4">
      <c r="A47" s="24">
        <v>46</v>
      </c>
      <c r="B47" s="25" t="s">
        <v>18</v>
      </c>
      <c r="C47" s="25" t="s">
        <v>52</v>
      </c>
      <c r="D47" s="25" t="s">
        <v>33</v>
      </c>
      <c r="E47" s="25" t="s">
        <v>98</v>
      </c>
      <c r="F47" s="25" t="s">
        <v>90</v>
      </c>
      <c r="G47" s="26">
        <v>0.36805555555555558</v>
      </c>
      <c r="H47" s="26">
        <v>0.40277777777777773</v>
      </c>
      <c r="I47" s="25">
        <v>129000</v>
      </c>
      <c r="J47" s="25">
        <v>30</v>
      </c>
      <c r="K47" s="25">
        <v>15</v>
      </c>
      <c r="L47" s="25">
        <v>1</v>
      </c>
      <c r="M47" s="29" t="str">
        <f t="shared" ref="M47:M53" si="3">IF(L47&gt;=3, "", "폐강")</f>
        <v>폐강</v>
      </c>
      <c r="N47" s="11"/>
    </row>
    <row r="48" spans="1:14" s="5" customFormat="1" ht="24.9" hidden="1" customHeight="1" x14ac:dyDescent="0.4">
      <c r="A48" s="10">
        <v>47</v>
      </c>
      <c r="B48" s="7" t="s">
        <v>18</v>
      </c>
      <c r="C48" s="7" t="s">
        <v>52</v>
      </c>
      <c r="D48" s="7" t="s">
        <v>33</v>
      </c>
      <c r="E48" s="7" t="s">
        <v>108</v>
      </c>
      <c r="F48" s="7" t="s">
        <v>91</v>
      </c>
      <c r="G48" s="19">
        <v>0.79166666666666663</v>
      </c>
      <c r="H48" s="19">
        <v>0.85416666666666663</v>
      </c>
      <c r="I48" s="7">
        <v>129000</v>
      </c>
      <c r="J48" s="7">
        <v>30</v>
      </c>
      <c r="K48" s="7">
        <v>15</v>
      </c>
      <c r="L48" s="7">
        <v>7</v>
      </c>
      <c r="M48" s="20" t="str">
        <f t="shared" si="3"/>
        <v/>
      </c>
      <c r="N48" s="11"/>
    </row>
    <row r="49" spans="1:14" s="5" customFormat="1" ht="24.9" customHeight="1" x14ac:dyDescent="0.4">
      <c r="A49" s="24">
        <v>48</v>
      </c>
      <c r="B49" s="25" t="s">
        <v>18</v>
      </c>
      <c r="C49" s="25" t="s">
        <v>49</v>
      </c>
      <c r="D49" s="25" t="s">
        <v>109</v>
      </c>
      <c r="E49" s="25" t="s">
        <v>76</v>
      </c>
      <c r="F49" s="25" t="s">
        <v>90</v>
      </c>
      <c r="G49" s="26">
        <v>0.3263888888888889</v>
      </c>
      <c r="H49" s="26">
        <v>0.3611111111111111</v>
      </c>
      <c r="I49" s="25">
        <v>129000</v>
      </c>
      <c r="J49" s="25">
        <v>30</v>
      </c>
      <c r="K49" s="25">
        <v>15</v>
      </c>
      <c r="L49" s="25">
        <v>2</v>
      </c>
      <c r="M49" s="29" t="str">
        <f t="shared" si="3"/>
        <v>폐강</v>
      </c>
      <c r="N49" s="11"/>
    </row>
    <row r="50" spans="1:14" s="5" customFormat="1" ht="24.9" hidden="1" customHeight="1" x14ac:dyDescent="0.4">
      <c r="A50" s="10">
        <v>49</v>
      </c>
      <c r="B50" s="7" t="s">
        <v>18</v>
      </c>
      <c r="C50" s="7" t="s">
        <v>49</v>
      </c>
      <c r="D50" s="7" t="s">
        <v>34</v>
      </c>
      <c r="E50" s="7" t="s">
        <v>110</v>
      </c>
      <c r="F50" s="7" t="s">
        <v>90</v>
      </c>
      <c r="G50" s="19">
        <v>0.75</v>
      </c>
      <c r="H50" s="19">
        <v>0.78472222222222221</v>
      </c>
      <c r="I50" s="7">
        <v>129000</v>
      </c>
      <c r="J50" s="7">
        <v>30</v>
      </c>
      <c r="K50" s="7">
        <v>15</v>
      </c>
      <c r="L50" s="7">
        <v>5</v>
      </c>
      <c r="M50" s="20" t="str">
        <f t="shared" si="3"/>
        <v/>
      </c>
      <c r="N50" s="11"/>
    </row>
    <row r="51" spans="1:14" s="5" customFormat="1" ht="24.9" hidden="1" customHeight="1" x14ac:dyDescent="0.4">
      <c r="A51" s="10">
        <v>50</v>
      </c>
      <c r="B51" s="7" t="s">
        <v>18</v>
      </c>
      <c r="C51" s="7" t="s">
        <v>59</v>
      </c>
      <c r="D51" s="7" t="s">
        <v>35</v>
      </c>
      <c r="E51" s="7" t="s">
        <v>111</v>
      </c>
      <c r="F51" s="7" t="s">
        <v>90</v>
      </c>
      <c r="G51" s="19">
        <v>0.3263888888888889</v>
      </c>
      <c r="H51" s="19">
        <v>0.3611111111111111</v>
      </c>
      <c r="I51" s="7">
        <v>129000</v>
      </c>
      <c r="J51" s="7">
        <v>30</v>
      </c>
      <c r="K51" s="7">
        <v>15</v>
      </c>
      <c r="L51" s="7">
        <v>9</v>
      </c>
      <c r="M51" s="20" t="str">
        <f t="shared" si="3"/>
        <v/>
      </c>
      <c r="N51" s="11"/>
    </row>
    <row r="52" spans="1:14" s="5" customFormat="1" ht="24.9" hidden="1" customHeight="1" x14ac:dyDescent="0.4">
      <c r="A52" s="10">
        <v>51</v>
      </c>
      <c r="B52" s="7" t="s">
        <v>18</v>
      </c>
      <c r="C52" s="7" t="s">
        <v>60</v>
      </c>
      <c r="D52" s="7" t="s">
        <v>36</v>
      </c>
      <c r="E52" s="7" t="s">
        <v>77</v>
      </c>
      <c r="F52" s="7" t="s">
        <v>90</v>
      </c>
      <c r="G52" s="19">
        <v>0.3263888888888889</v>
      </c>
      <c r="H52" s="19">
        <v>0.3611111111111111</v>
      </c>
      <c r="I52" s="7">
        <v>129000</v>
      </c>
      <c r="J52" s="7">
        <v>30</v>
      </c>
      <c r="K52" s="7">
        <v>15</v>
      </c>
      <c r="L52" s="7">
        <v>3</v>
      </c>
      <c r="M52" s="20" t="str">
        <f t="shared" si="3"/>
        <v/>
      </c>
      <c r="N52" s="11"/>
    </row>
    <row r="53" spans="1:14" s="5" customFormat="1" ht="24.9" customHeight="1" x14ac:dyDescent="0.4">
      <c r="A53" s="24">
        <v>52</v>
      </c>
      <c r="B53" s="25" t="s">
        <v>18</v>
      </c>
      <c r="C53" s="25" t="s">
        <v>54</v>
      </c>
      <c r="D53" s="25" t="s">
        <v>37</v>
      </c>
      <c r="E53" s="25" t="s">
        <v>110</v>
      </c>
      <c r="F53" s="25" t="s">
        <v>91</v>
      </c>
      <c r="G53" s="26">
        <v>0.79166666666666663</v>
      </c>
      <c r="H53" s="26">
        <v>0.85416666666666663</v>
      </c>
      <c r="I53" s="25">
        <v>129000</v>
      </c>
      <c r="J53" s="25">
        <v>30</v>
      </c>
      <c r="K53" s="25">
        <v>15</v>
      </c>
      <c r="L53" s="25">
        <v>1</v>
      </c>
      <c r="M53" s="29" t="str">
        <f t="shared" si="3"/>
        <v>폐강</v>
      </c>
      <c r="N53" s="11"/>
    </row>
    <row r="54" spans="1:14" s="5" customFormat="1" ht="24.9" customHeight="1" x14ac:dyDescent="0.4">
      <c r="A54" s="24">
        <v>53</v>
      </c>
      <c r="B54" s="25" t="s">
        <v>19</v>
      </c>
      <c r="C54" s="25" t="s">
        <v>54</v>
      </c>
      <c r="D54" s="25" t="s">
        <v>99</v>
      </c>
      <c r="E54" s="25" t="s">
        <v>78</v>
      </c>
      <c r="F54" s="25" t="s">
        <v>92</v>
      </c>
      <c r="G54" s="26">
        <v>0.4375</v>
      </c>
      <c r="H54" s="26">
        <v>0.5</v>
      </c>
      <c r="I54" s="25">
        <v>139000</v>
      </c>
      <c r="J54" s="25">
        <v>30</v>
      </c>
      <c r="K54" s="25">
        <v>20</v>
      </c>
      <c r="L54" s="25">
        <v>0</v>
      </c>
      <c r="M54" s="29" t="str">
        <f t="shared" si="2"/>
        <v>폐강</v>
      </c>
      <c r="N54" s="11"/>
    </row>
    <row r="55" spans="1:14" s="5" customFormat="1" ht="24.9" customHeight="1" x14ac:dyDescent="0.4">
      <c r="A55" s="24">
        <v>54</v>
      </c>
      <c r="B55" s="25" t="s">
        <v>20</v>
      </c>
      <c r="C55" s="25" t="s">
        <v>61</v>
      </c>
      <c r="D55" s="25" t="s">
        <v>38</v>
      </c>
      <c r="E55" s="25" t="s">
        <v>73</v>
      </c>
      <c r="F55" s="25" t="s">
        <v>86</v>
      </c>
      <c r="G55" s="26">
        <v>0.3125</v>
      </c>
      <c r="H55" s="26">
        <v>0.40277777777777773</v>
      </c>
      <c r="I55" s="25">
        <v>139000</v>
      </c>
      <c r="J55" s="25">
        <v>30</v>
      </c>
      <c r="K55" s="25">
        <v>15</v>
      </c>
      <c r="L55" s="25">
        <v>2</v>
      </c>
      <c r="M55" s="29" t="str">
        <f t="shared" si="2"/>
        <v>폐강</v>
      </c>
      <c r="N55" s="11"/>
    </row>
    <row r="56" spans="1:14" s="5" customFormat="1" ht="24.9" customHeight="1" x14ac:dyDescent="0.4">
      <c r="A56" s="24">
        <v>55</v>
      </c>
      <c r="B56" s="25" t="s">
        <v>20</v>
      </c>
      <c r="C56" s="25" t="s">
        <v>62</v>
      </c>
      <c r="D56" s="25" t="s">
        <v>39</v>
      </c>
      <c r="E56" s="25" t="s">
        <v>73</v>
      </c>
      <c r="F56" s="25" t="s">
        <v>87</v>
      </c>
      <c r="G56" s="26">
        <v>0.3125</v>
      </c>
      <c r="H56" s="26">
        <v>0.40277777777777773</v>
      </c>
      <c r="I56" s="25">
        <v>139000</v>
      </c>
      <c r="J56" s="25">
        <v>30</v>
      </c>
      <c r="K56" s="25">
        <v>15</v>
      </c>
      <c r="L56" s="25">
        <v>2</v>
      </c>
      <c r="M56" s="29" t="str">
        <f t="shared" si="2"/>
        <v>폐강</v>
      </c>
      <c r="N56" s="11"/>
    </row>
    <row r="57" spans="1:14" s="5" customFormat="1" ht="24.9" customHeight="1" x14ac:dyDescent="0.4">
      <c r="A57" s="24">
        <v>56</v>
      </c>
      <c r="B57" s="25" t="s">
        <v>20</v>
      </c>
      <c r="C57" s="25" t="s">
        <v>63</v>
      </c>
      <c r="D57" s="25" t="s">
        <v>100</v>
      </c>
      <c r="E57" s="25" t="s">
        <v>79</v>
      </c>
      <c r="F57" s="25" t="s">
        <v>88</v>
      </c>
      <c r="G57" s="26">
        <v>0.3263888888888889</v>
      </c>
      <c r="H57" s="26">
        <v>0.3611111111111111</v>
      </c>
      <c r="I57" s="25">
        <v>139000</v>
      </c>
      <c r="J57" s="25">
        <v>30</v>
      </c>
      <c r="K57" s="25">
        <v>15</v>
      </c>
      <c r="L57" s="25">
        <v>2</v>
      </c>
      <c r="M57" s="29" t="str">
        <f t="shared" si="2"/>
        <v>폐강</v>
      </c>
      <c r="N57" s="11"/>
    </row>
    <row r="58" spans="1:14" s="6" customFormat="1" ht="24.9" customHeight="1" x14ac:dyDescent="0.4">
      <c r="A58" s="24">
        <v>57</v>
      </c>
      <c r="B58" s="25" t="s">
        <v>20</v>
      </c>
      <c r="C58" s="25" t="s">
        <v>54</v>
      </c>
      <c r="D58" s="25" t="s">
        <v>40</v>
      </c>
      <c r="E58" s="25" t="s">
        <v>79</v>
      </c>
      <c r="F58" s="25" t="s">
        <v>88</v>
      </c>
      <c r="G58" s="26">
        <v>0.75</v>
      </c>
      <c r="H58" s="26">
        <v>0.78472222222222221</v>
      </c>
      <c r="I58" s="25">
        <v>139000</v>
      </c>
      <c r="J58" s="25">
        <v>30</v>
      </c>
      <c r="K58" s="25">
        <v>15</v>
      </c>
      <c r="L58" s="25">
        <v>1</v>
      </c>
      <c r="M58" s="29" t="str">
        <f t="shared" si="2"/>
        <v>폐강</v>
      </c>
      <c r="N58" s="11"/>
    </row>
    <row r="59" spans="1:14" s="6" customFormat="1" ht="24.9" customHeight="1" x14ac:dyDescent="0.4">
      <c r="A59" s="24">
        <v>58</v>
      </c>
      <c r="B59" s="25" t="s">
        <v>21</v>
      </c>
      <c r="C59" s="25" t="s">
        <v>53</v>
      </c>
      <c r="D59" s="25" t="s">
        <v>41</v>
      </c>
      <c r="E59" s="25" t="s">
        <v>80</v>
      </c>
      <c r="F59" s="25" t="s">
        <v>101</v>
      </c>
      <c r="G59" s="26">
        <v>0.70833333333333337</v>
      </c>
      <c r="H59" s="26">
        <v>0.77083333333333337</v>
      </c>
      <c r="I59" s="25">
        <v>129000</v>
      </c>
      <c r="J59" s="25">
        <v>30</v>
      </c>
      <c r="K59" s="25">
        <v>15</v>
      </c>
      <c r="L59" s="25">
        <v>3</v>
      </c>
      <c r="M59" s="29" t="str">
        <f t="shared" si="2"/>
        <v>폐강</v>
      </c>
      <c r="N59" s="11"/>
    </row>
    <row r="60" spans="1:14" s="5" customFormat="1" ht="24.9" customHeight="1" x14ac:dyDescent="0.4">
      <c r="A60" s="24">
        <v>59</v>
      </c>
      <c r="B60" s="25" t="s">
        <v>21</v>
      </c>
      <c r="C60" s="25" t="s">
        <v>52</v>
      </c>
      <c r="D60" s="25" t="s">
        <v>42</v>
      </c>
      <c r="E60" s="25" t="s">
        <v>80</v>
      </c>
      <c r="F60" s="25" t="s">
        <v>101</v>
      </c>
      <c r="G60" s="26">
        <v>0.77777777777777779</v>
      </c>
      <c r="H60" s="26">
        <v>0.84027777777777779</v>
      </c>
      <c r="I60" s="25">
        <v>129000</v>
      </c>
      <c r="J60" s="25">
        <v>30</v>
      </c>
      <c r="K60" s="25">
        <v>15</v>
      </c>
      <c r="L60" s="25">
        <v>1</v>
      </c>
      <c r="M60" s="29" t="str">
        <f t="shared" si="2"/>
        <v>폐강</v>
      </c>
      <c r="N60" s="11"/>
    </row>
    <row r="61" spans="1:14" s="5" customFormat="1" ht="24.9" customHeight="1" x14ac:dyDescent="0.4">
      <c r="A61" s="24">
        <v>60</v>
      </c>
      <c r="B61" s="25" t="s">
        <v>22</v>
      </c>
      <c r="C61" s="25" t="s">
        <v>61</v>
      </c>
      <c r="D61" s="25" t="s">
        <v>43</v>
      </c>
      <c r="E61" s="25" t="s">
        <v>81</v>
      </c>
      <c r="F61" s="25" t="s">
        <v>86</v>
      </c>
      <c r="G61" s="26">
        <v>0.43055555555555558</v>
      </c>
      <c r="H61" s="26">
        <v>0.52083333333333337</v>
      </c>
      <c r="I61" s="25">
        <v>129000</v>
      </c>
      <c r="J61" s="25">
        <v>30</v>
      </c>
      <c r="K61" s="25">
        <v>15</v>
      </c>
      <c r="L61" s="25">
        <v>1</v>
      </c>
      <c r="M61" s="29" t="str">
        <f t="shared" si="2"/>
        <v>폐강</v>
      </c>
      <c r="N61" s="11"/>
    </row>
    <row r="62" spans="1:14" s="5" customFormat="1" ht="24.9" customHeight="1" x14ac:dyDescent="0.4">
      <c r="A62" s="24">
        <v>61</v>
      </c>
      <c r="B62" s="25" t="s">
        <v>22</v>
      </c>
      <c r="C62" s="25" t="s">
        <v>63</v>
      </c>
      <c r="D62" s="25" t="s">
        <v>102</v>
      </c>
      <c r="E62" s="25" t="s">
        <v>81</v>
      </c>
      <c r="F62" s="25" t="s">
        <v>86</v>
      </c>
      <c r="G62" s="26">
        <v>0.55555555555555558</v>
      </c>
      <c r="H62" s="26">
        <v>0.64583333333333337</v>
      </c>
      <c r="I62" s="25">
        <v>129000</v>
      </c>
      <c r="J62" s="25">
        <v>30</v>
      </c>
      <c r="K62" s="25">
        <v>15</v>
      </c>
      <c r="L62" s="25">
        <v>2</v>
      </c>
      <c r="M62" s="29" t="str">
        <f t="shared" si="2"/>
        <v>폐강</v>
      </c>
      <c r="N62" s="11"/>
    </row>
    <row r="63" spans="1:14" s="5" customFormat="1" ht="24.9" hidden="1" customHeight="1" x14ac:dyDescent="0.4">
      <c r="A63" s="10">
        <v>62</v>
      </c>
      <c r="B63" s="7" t="s">
        <v>22</v>
      </c>
      <c r="C63" s="7" t="s">
        <v>112</v>
      </c>
      <c r="D63" s="7" t="s">
        <v>113</v>
      </c>
      <c r="E63" s="7" t="s">
        <v>81</v>
      </c>
      <c r="F63" s="7" t="s">
        <v>114</v>
      </c>
      <c r="G63" s="19">
        <v>0.43055555555555558</v>
      </c>
      <c r="H63" s="19">
        <v>0.52083333333333337</v>
      </c>
      <c r="I63" s="7">
        <v>129000</v>
      </c>
      <c r="J63" s="7">
        <v>30</v>
      </c>
      <c r="K63" s="7">
        <v>15</v>
      </c>
      <c r="L63" s="7">
        <v>5</v>
      </c>
      <c r="M63" s="20" t="str">
        <f t="shared" si="2"/>
        <v/>
      </c>
      <c r="N63" s="11"/>
    </row>
    <row r="64" spans="1:14" ht="24.9" customHeight="1" x14ac:dyDescent="0.4">
      <c r="A64" s="24">
        <v>63</v>
      </c>
      <c r="B64" s="25" t="s">
        <v>23</v>
      </c>
      <c r="C64" s="25" t="s">
        <v>61</v>
      </c>
      <c r="D64" s="25" t="s">
        <v>44</v>
      </c>
      <c r="E64" s="25" t="s">
        <v>82</v>
      </c>
      <c r="F64" s="25" t="s">
        <v>90</v>
      </c>
      <c r="G64" s="26">
        <v>0.3263888888888889</v>
      </c>
      <c r="H64" s="26">
        <v>0.3611111111111111</v>
      </c>
      <c r="I64" s="25">
        <v>129000</v>
      </c>
      <c r="J64" s="25">
        <v>30</v>
      </c>
      <c r="K64" s="25">
        <v>15</v>
      </c>
      <c r="L64" s="25">
        <v>2</v>
      </c>
      <c r="M64" s="29" t="str">
        <f t="shared" si="2"/>
        <v>폐강</v>
      </c>
      <c r="N64" s="21"/>
    </row>
    <row r="65" spans="1:14" ht="24.9" customHeight="1" x14ac:dyDescent="0.4">
      <c r="A65" s="24">
        <v>64</v>
      </c>
      <c r="B65" s="25" t="s">
        <v>23</v>
      </c>
      <c r="C65" s="25" t="s">
        <v>61</v>
      </c>
      <c r="D65" s="25" t="s">
        <v>44</v>
      </c>
      <c r="E65" s="25" t="s">
        <v>83</v>
      </c>
      <c r="F65" s="25" t="s">
        <v>92</v>
      </c>
      <c r="G65" s="26">
        <v>0.79166666666666663</v>
      </c>
      <c r="H65" s="26">
        <v>0.85416666666666663</v>
      </c>
      <c r="I65" s="25">
        <v>129000</v>
      </c>
      <c r="J65" s="25">
        <v>30</v>
      </c>
      <c r="K65" s="25">
        <v>15</v>
      </c>
      <c r="L65" s="25">
        <v>1</v>
      </c>
      <c r="M65" s="29" t="str">
        <f t="shared" si="2"/>
        <v>폐강</v>
      </c>
      <c r="N65" s="21"/>
    </row>
    <row r="66" spans="1:14" ht="24.9" customHeight="1" x14ac:dyDescent="0.4">
      <c r="A66" s="24">
        <v>65</v>
      </c>
      <c r="B66" s="25" t="s">
        <v>23</v>
      </c>
      <c r="C66" s="25" t="s">
        <v>52</v>
      </c>
      <c r="D66" s="25" t="s">
        <v>45</v>
      </c>
      <c r="E66" s="25" t="s">
        <v>82</v>
      </c>
      <c r="F66" s="25" t="s">
        <v>92</v>
      </c>
      <c r="G66" s="26">
        <v>0.375</v>
      </c>
      <c r="H66" s="26">
        <v>0.4375</v>
      </c>
      <c r="I66" s="25">
        <v>129000</v>
      </c>
      <c r="J66" s="25">
        <v>30</v>
      </c>
      <c r="K66" s="25">
        <v>15</v>
      </c>
      <c r="L66" s="25">
        <v>1</v>
      </c>
      <c r="M66" s="29" t="str">
        <f t="shared" si="2"/>
        <v>폐강</v>
      </c>
      <c r="N66" s="21"/>
    </row>
    <row r="67" spans="1:14" ht="24.9" customHeight="1" x14ac:dyDescent="0.4">
      <c r="A67" s="24">
        <v>66</v>
      </c>
      <c r="B67" s="25" t="s">
        <v>23</v>
      </c>
      <c r="C67" s="25" t="s">
        <v>49</v>
      </c>
      <c r="D67" s="25" t="s">
        <v>103</v>
      </c>
      <c r="E67" s="25" t="s">
        <v>83</v>
      </c>
      <c r="F67" s="25" t="s">
        <v>86</v>
      </c>
      <c r="G67" s="26">
        <v>0.77083333333333337</v>
      </c>
      <c r="H67" s="26">
        <v>0.86111111111111116</v>
      </c>
      <c r="I67" s="25">
        <v>129000</v>
      </c>
      <c r="J67" s="25">
        <v>30</v>
      </c>
      <c r="K67" s="25">
        <v>15</v>
      </c>
      <c r="L67" s="25">
        <v>1</v>
      </c>
      <c r="M67" s="29" t="str">
        <f t="shared" si="2"/>
        <v>폐강</v>
      </c>
      <c r="N67" s="14"/>
    </row>
    <row r="68" spans="1:14" ht="24.9" customHeight="1" x14ac:dyDescent="0.4">
      <c r="A68" s="24">
        <v>67</v>
      </c>
      <c r="B68" s="25" t="s">
        <v>24</v>
      </c>
      <c r="C68" s="25" t="s">
        <v>61</v>
      </c>
      <c r="D68" s="25" t="s">
        <v>46</v>
      </c>
      <c r="E68" s="25" t="s">
        <v>84</v>
      </c>
      <c r="F68" s="25" t="s">
        <v>86</v>
      </c>
      <c r="G68" s="26">
        <v>0.41666666666666669</v>
      </c>
      <c r="H68" s="26">
        <v>0.50694444444444442</v>
      </c>
      <c r="I68" s="25">
        <v>129000</v>
      </c>
      <c r="J68" s="25">
        <v>30</v>
      </c>
      <c r="K68" s="25">
        <v>15</v>
      </c>
      <c r="L68" s="25">
        <v>0</v>
      </c>
      <c r="M68" s="29" t="str">
        <f t="shared" si="2"/>
        <v>폐강</v>
      </c>
      <c r="N68" s="14"/>
    </row>
    <row r="69" spans="1:14" ht="24.9" customHeight="1" x14ac:dyDescent="0.4">
      <c r="A69" s="24">
        <v>68</v>
      </c>
      <c r="B69" s="25" t="s">
        <v>24</v>
      </c>
      <c r="C69" s="25" t="s">
        <v>62</v>
      </c>
      <c r="D69" s="25" t="s">
        <v>115</v>
      </c>
      <c r="E69" s="25" t="s">
        <v>84</v>
      </c>
      <c r="F69" s="25" t="s">
        <v>86</v>
      </c>
      <c r="G69" s="26">
        <v>0.79166666666666663</v>
      </c>
      <c r="H69" s="26">
        <v>0.88194444444444453</v>
      </c>
      <c r="I69" s="25">
        <v>129000</v>
      </c>
      <c r="J69" s="25">
        <v>30</v>
      </c>
      <c r="K69" s="25">
        <v>15</v>
      </c>
      <c r="L69" s="25">
        <v>2</v>
      </c>
      <c r="M69" s="29" t="str">
        <f t="shared" si="2"/>
        <v>폐강</v>
      </c>
      <c r="N69" s="14"/>
    </row>
    <row r="70" spans="1:14" ht="24.9" customHeight="1" x14ac:dyDescent="0.4">
      <c r="A70" s="24">
        <v>69</v>
      </c>
      <c r="B70" s="25" t="s">
        <v>25</v>
      </c>
      <c r="C70" s="25" t="s">
        <v>61</v>
      </c>
      <c r="D70" s="25" t="s">
        <v>116</v>
      </c>
      <c r="E70" s="25" t="s">
        <v>85</v>
      </c>
      <c r="F70" s="25" t="s">
        <v>86</v>
      </c>
      <c r="G70" s="26">
        <v>0.77083333333333337</v>
      </c>
      <c r="H70" s="26">
        <v>0.86111111111111116</v>
      </c>
      <c r="I70" s="25">
        <v>129000</v>
      </c>
      <c r="J70" s="25">
        <v>30</v>
      </c>
      <c r="K70" s="25">
        <v>15</v>
      </c>
      <c r="L70" s="25">
        <v>1</v>
      </c>
      <c r="M70" s="29" t="str">
        <f t="shared" si="2"/>
        <v>폐강</v>
      </c>
      <c r="N70" s="14"/>
    </row>
    <row r="71" spans="1:14" hidden="1" x14ac:dyDescent="0.4">
      <c r="G71" s="13"/>
      <c r="H71" s="1"/>
      <c r="I71" s="3"/>
      <c r="N71"/>
    </row>
    <row r="72" spans="1:14" hidden="1" x14ac:dyDescent="0.4">
      <c r="G72" s="13"/>
      <c r="H72" s="1"/>
      <c r="I72" s="3"/>
      <c r="N72"/>
    </row>
    <row r="73" spans="1:14" hidden="1" x14ac:dyDescent="0.4">
      <c r="G73" s="13"/>
      <c r="H73" s="1"/>
      <c r="I73" s="3"/>
      <c r="N73"/>
    </row>
    <row r="74" spans="1:14" hidden="1" x14ac:dyDescent="0.4">
      <c r="G74" s="13"/>
      <c r="H74" s="1"/>
      <c r="I74" s="3"/>
      <c r="N74"/>
    </row>
    <row r="75" spans="1:14" hidden="1" x14ac:dyDescent="0.4">
      <c r="G75" s="13"/>
      <c r="H75" s="1"/>
      <c r="I75" s="3"/>
      <c r="N75"/>
    </row>
    <row r="76" spans="1:14" hidden="1" x14ac:dyDescent="0.4">
      <c r="G76" s="13"/>
      <c r="H76" s="1"/>
      <c r="I76" s="3"/>
      <c r="N76"/>
    </row>
    <row r="77" spans="1:14" hidden="1" x14ac:dyDescent="0.4">
      <c r="G77" s="13"/>
      <c r="H77" s="1"/>
      <c r="I77" s="3"/>
      <c r="N77"/>
    </row>
    <row r="78" spans="1:14" hidden="1" x14ac:dyDescent="0.4">
      <c r="G78" s="13"/>
      <c r="H78" s="1"/>
      <c r="I78" s="3"/>
      <c r="N78"/>
    </row>
    <row r="79" spans="1:14" hidden="1" x14ac:dyDescent="0.4">
      <c r="G79" s="13"/>
      <c r="H79" s="1"/>
      <c r="I79" s="3"/>
      <c r="N79"/>
    </row>
    <row r="80" spans="1:14" hidden="1" x14ac:dyDescent="0.4">
      <c r="G80" s="13"/>
      <c r="H80" s="1"/>
      <c r="I80" s="3"/>
      <c r="N80"/>
    </row>
    <row r="81" spans="7:14" x14ac:dyDescent="0.4">
      <c r="G81" s="13"/>
      <c r="H81" s="1"/>
      <c r="I81" s="3"/>
      <c r="N81"/>
    </row>
    <row r="82" spans="7:14" x14ac:dyDescent="0.4">
      <c r="G82" s="13"/>
      <c r="H82" s="1"/>
      <c r="I82" s="3"/>
      <c r="N82"/>
    </row>
    <row r="83" spans="7:14" x14ac:dyDescent="0.4">
      <c r="G83" s="13"/>
      <c r="H83" s="1"/>
      <c r="I83" s="3"/>
      <c r="N83"/>
    </row>
    <row r="84" spans="7:14" x14ac:dyDescent="0.4">
      <c r="G84" s="13"/>
      <c r="H84" s="1"/>
      <c r="I84" s="3"/>
      <c r="N84"/>
    </row>
    <row r="85" spans="7:14" x14ac:dyDescent="0.4">
      <c r="G85" s="13"/>
      <c r="H85" s="1"/>
      <c r="I85" s="3"/>
      <c r="N85"/>
    </row>
    <row r="86" spans="7:14" x14ac:dyDescent="0.4">
      <c r="G86" s="13"/>
      <c r="H86" s="1"/>
      <c r="I86" s="3"/>
      <c r="N86"/>
    </row>
    <row r="87" spans="7:14" x14ac:dyDescent="0.4">
      <c r="G87" s="13"/>
      <c r="H87" s="1"/>
      <c r="I87" s="3"/>
      <c r="N87"/>
    </row>
    <row r="88" spans="7:14" x14ac:dyDescent="0.4">
      <c r="G88" s="13"/>
      <c r="H88" s="1"/>
      <c r="I88" s="3"/>
      <c r="N88"/>
    </row>
    <row r="89" spans="7:14" x14ac:dyDescent="0.4">
      <c r="G89" s="13"/>
      <c r="H89" s="1"/>
      <c r="I89" s="3"/>
      <c r="N89"/>
    </row>
    <row r="90" spans="7:14" x14ac:dyDescent="0.4">
      <c r="G90" s="13"/>
      <c r="H90" s="1"/>
      <c r="I90" s="3"/>
      <c r="N90"/>
    </row>
    <row r="91" spans="7:14" x14ac:dyDescent="0.4">
      <c r="G91" s="13"/>
      <c r="H91" s="1"/>
      <c r="I91" s="3"/>
      <c r="N91"/>
    </row>
    <row r="92" spans="7:14" x14ac:dyDescent="0.4">
      <c r="G92" s="13"/>
      <c r="H92" s="1"/>
      <c r="I92" s="3"/>
      <c r="N92"/>
    </row>
    <row r="93" spans="7:14" x14ac:dyDescent="0.4">
      <c r="G93" s="13"/>
      <c r="H93" s="1"/>
      <c r="I93" s="3"/>
      <c r="N93"/>
    </row>
    <row r="94" spans="7:14" x14ac:dyDescent="0.4">
      <c r="G94" s="13"/>
      <c r="H94" s="1"/>
      <c r="I94" s="3"/>
      <c r="N94"/>
    </row>
    <row r="95" spans="7:14" x14ac:dyDescent="0.4">
      <c r="G95" s="13"/>
      <c r="H95" s="1"/>
      <c r="I95" s="3"/>
      <c r="N95"/>
    </row>
    <row r="96" spans="7:14" x14ac:dyDescent="0.4">
      <c r="G96" s="13"/>
      <c r="H96" s="1"/>
      <c r="I96" s="3"/>
      <c r="N96"/>
    </row>
    <row r="97" spans="7:14" x14ac:dyDescent="0.4">
      <c r="G97" s="13"/>
      <c r="H97" s="1"/>
      <c r="I97" s="3"/>
      <c r="N97"/>
    </row>
    <row r="98" spans="7:14" x14ac:dyDescent="0.4">
      <c r="G98" s="13"/>
      <c r="H98" s="1"/>
      <c r="I98" s="3"/>
      <c r="N98"/>
    </row>
    <row r="99" spans="7:14" x14ac:dyDescent="0.4">
      <c r="G99" s="13"/>
      <c r="H99" s="1"/>
      <c r="I99" s="3"/>
      <c r="N99"/>
    </row>
    <row r="100" spans="7:14" x14ac:dyDescent="0.4">
      <c r="G100" s="13"/>
      <c r="H100" s="1"/>
      <c r="I100" s="3"/>
      <c r="N100"/>
    </row>
    <row r="101" spans="7:14" x14ac:dyDescent="0.4">
      <c r="G101" s="13"/>
      <c r="H101" s="1"/>
      <c r="I101" s="3"/>
      <c r="N101"/>
    </row>
    <row r="102" spans="7:14" x14ac:dyDescent="0.4">
      <c r="G102" s="13"/>
      <c r="H102" s="1"/>
      <c r="I102" s="3"/>
      <c r="N102"/>
    </row>
    <row r="103" spans="7:14" x14ac:dyDescent="0.4">
      <c r="G103" s="13"/>
      <c r="H103" s="1"/>
      <c r="I103" s="3"/>
      <c r="N103"/>
    </row>
    <row r="104" spans="7:14" x14ac:dyDescent="0.4">
      <c r="G104" s="13"/>
      <c r="H104" s="1"/>
      <c r="I104" s="3"/>
      <c r="N104"/>
    </row>
    <row r="105" spans="7:14" x14ac:dyDescent="0.4">
      <c r="G105" s="13"/>
      <c r="H105" s="1"/>
      <c r="I105" s="3"/>
      <c r="N105"/>
    </row>
    <row r="106" spans="7:14" x14ac:dyDescent="0.4">
      <c r="G106" s="13"/>
      <c r="H106" s="1"/>
      <c r="I106" s="3"/>
      <c r="N106"/>
    </row>
    <row r="107" spans="7:14" x14ac:dyDescent="0.4">
      <c r="G107" s="13"/>
      <c r="H107" s="1"/>
      <c r="I107" s="3"/>
      <c r="N107"/>
    </row>
    <row r="108" spans="7:14" x14ac:dyDescent="0.4">
      <c r="G108" s="13"/>
      <c r="H108" s="1"/>
      <c r="I108" s="3"/>
      <c r="N108"/>
    </row>
    <row r="109" spans="7:14" x14ac:dyDescent="0.4">
      <c r="G109" s="13"/>
      <c r="H109" s="1"/>
      <c r="I109" s="3"/>
      <c r="N109"/>
    </row>
  </sheetData>
  <autoFilter ref="M1:M80">
    <filterColumn colId="0">
      <customFilters>
        <customFilter operator="notEqual" val=" "/>
      </customFilters>
    </filterColumn>
  </autoFilter>
  <sortState ref="A2:M63">
    <sortCondition ref="A2:A63"/>
  </sortState>
  <phoneticPr fontId="1" type="noConversion"/>
  <pageMargins left="0" right="0" top="0" bottom="0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optics</cp:lastModifiedBy>
  <cp:lastPrinted>2020-07-30T02:33:59Z</cp:lastPrinted>
  <dcterms:created xsi:type="dcterms:W3CDTF">2020-05-08T00:22:54Z</dcterms:created>
  <dcterms:modified xsi:type="dcterms:W3CDTF">2022-03-03T04:51:48Z</dcterms:modified>
</cp:coreProperties>
</file>